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910" windowHeight="7545"/>
  </bookViews>
  <sheets>
    <sheet name="Main Sheet" sheetId="2" r:id="rId1"/>
    <sheet name="Sheet1" sheetId="1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J5" i="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4"/>
  <c r="K15"/>
  <c r="K16"/>
  <c r="K18"/>
  <c r="K19"/>
  <c r="K20"/>
  <c r="K21"/>
  <c r="K22"/>
  <c r="K23"/>
  <c r="K24"/>
  <c r="K26"/>
  <c r="K27"/>
  <c r="K28"/>
  <c r="K29"/>
  <c r="K30"/>
  <c r="K31"/>
  <c r="K32"/>
  <c r="K33"/>
  <c r="K34"/>
  <c r="K36"/>
  <c r="K37"/>
  <c r="K38"/>
  <c r="K39"/>
  <c r="K40"/>
  <c r="K41"/>
  <c r="K42"/>
  <c r="K43"/>
  <c r="K44"/>
  <c r="K45"/>
  <c r="K46"/>
  <c r="K48"/>
  <c r="K49"/>
  <c r="K50"/>
  <c r="K51"/>
  <c r="K52"/>
  <c r="K53"/>
  <c r="K54"/>
  <c r="K55"/>
  <c r="K57"/>
  <c r="K58"/>
  <c r="K59"/>
  <c r="K60"/>
  <c r="K61"/>
  <c r="K62"/>
  <c r="K63"/>
  <c r="K64"/>
  <c r="K66"/>
  <c r="K67"/>
  <c r="K68"/>
  <c r="K69"/>
  <c r="K70"/>
  <c r="K71"/>
  <c r="K72"/>
  <c r="K73"/>
  <c r="K74"/>
  <c r="K76"/>
  <c r="K77"/>
  <c r="K78"/>
  <c r="K79"/>
  <c r="K80"/>
  <c r="K81"/>
  <c r="K82"/>
  <c r="K83"/>
  <c r="K84"/>
  <c r="K85"/>
  <c r="K87"/>
  <c r="K88"/>
  <c r="K89"/>
  <c r="K90"/>
  <c r="K91"/>
  <c r="K92"/>
  <c r="K93"/>
  <c r="K94"/>
  <c r="K95"/>
  <c r="K96"/>
  <c r="K97"/>
  <c r="K99"/>
  <c r="K100"/>
  <c r="K101"/>
  <c r="K102"/>
  <c r="K103"/>
  <c r="K104"/>
  <c r="K105"/>
  <c r="K106"/>
  <c r="K107"/>
  <c r="K108"/>
  <c r="K110"/>
  <c r="K111"/>
  <c r="K112"/>
  <c r="K113"/>
  <c r="K114"/>
  <c r="K115"/>
  <c r="K116"/>
  <c r="K117"/>
  <c r="K118"/>
  <c r="K120"/>
  <c r="K121"/>
  <c r="K122"/>
  <c r="K123"/>
  <c r="K124"/>
  <c r="K125"/>
  <c r="K126"/>
  <c r="K127"/>
  <c r="K128"/>
  <c r="K129"/>
  <c r="K130"/>
  <c r="K132"/>
  <c r="K133"/>
  <c r="K134"/>
  <c r="K135"/>
  <c r="K136"/>
  <c r="K137"/>
  <c r="K138"/>
  <c r="K139"/>
  <c r="K140"/>
  <c r="K141"/>
  <c r="K142"/>
  <c r="K144"/>
  <c r="K145"/>
  <c r="K146"/>
  <c r="K147"/>
  <c r="K148"/>
  <c r="K149"/>
  <c r="K150"/>
  <c r="K151"/>
  <c r="K152"/>
  <c r="K153"/>
  <c r="K154"/>
  <c r="K156"/>
  <c r="K157"/>
  <c r="K158"/>
  <c r="K159"/>
  <c r="K160"/>
  <c r="K161"/>
  <c r="K162"/>
  <c r="K163"/>
  <c r="K164"/>
  <c r="K165"/>
  <c r="K167"/>
  <c r="K168"/>
  <c r="K169"/>
  <c r="K170"/>
  <c r="K171"/>
  <c r="K172"/>
  <c r="K173"/>
  <c r="K174"/>
  <c r="K175"/>
  <c r="K176"/>
  <c r="K177"/>
  <c r="K179"/>
  <c r="K180"/>
  <c r="K181"/>
  <c r="K182"/>
  <c r="K183"/>
  <c r="K184"/>
  <c r="K185"/>
  <c r="K186"/>
  <c r="K187"/>
  <c r="K188"/>
  <c r="K190"/>
  <c r="K191"/>
  <c r="K192"/>
  <c r="K193"/>
  <c r="K194"/>
  <c r="K195"/>
  <c r="K196"/>
  <c r="K197"/>
  <c r="K198"/>
  <c r="K199"/>
  <c r="K200"/>
  <c r="K202"/>
  <c r="K203"/>
  <c r="K204"/>
  <c r="K205"/>
  <c r="K206"/>
  <c r="K207"/>
  <c r="K208"/>
  <c r="K209"/>
  <c r="K210"/>
  <c r="K211"/>
  <c r="K212"/>
  <c r="K214"/>
  <c r="K215"/>
  <c r="K216"/>
  <c r="K217"/>
  <c r="K218"/>
  <c r="K219"/>
  <c r="K220"/>
  <c r="K221"/>
  <c r="K222"/>
  <c r="K223"/>
  <c r="K224"/>
  <c r="K226"/>
  <c r="K227"/>
  <c r="K228"/>
  <c r="K229"/>
  <c r="K230"/>
  <c r="K231"/>
  <c r="K232"/>
  <c r="K233"/>
  <c r="K234"/>
  <c r="K235"/>
  <c r="K236"/>
  <c r="K238"/>
  <c r="K239"/>
  <c r="K240"/>
  <c r="K241"/>
  <c r="K242"/>
  <c r="K243"/>
  <c r="K244"/>
  <c r="K245"/>
  <c r="K246"/>
  <c r="K248"/>
  <c r="K249"/>
  <c r="K250"/>
  <c r="K251"/>
  <c r="K252"/>
  <c r="K253"/>
  <c r="K254"/>
  <c r="K255"/>
  <c r="K256"/>
  <c r="K257"/>
  <c r="K258"/>
  <c r="K260"/>
  <c r="K261"/>
  <c r="K262"/>
  <c r="K263"/>
  <c r="K264"/>
  <c r="K265"/>
  <c r="K266"/>
  <c r="K267"/>
  <c r="K268"/>
  <c r="K269"/>
  <c r="K270"/>
  <c r="K272"/>
  <c r="K273"/>
  <c r="K274"/>
  <c r="K275"/>
  <c r="K276"/>
  <c r="K277"/>
  <c r="K278"/>
  <c r="K279"/>
  <c r="K280"/>
  <c r="K281"/>
  <c r="K282"/>
  <c r="K284"/>
  <c r="K285"/>
  <c r="K286"/>
  <c r="K287"/>
  <c r="K288"/>
  <c r="K289"/>
  <c r="K290"/>
  <c r="K291"/>
  <c r="K292"/>
  <c r="K293"/>
  <c r="K294"/>
  <c r="K296"/>
  <c r="K297"/>
  <c r="K298"/>
  <c r="K299"/>
  <c r="K300"/>
  <c r="K301"/>
  <c r="K302"/>
  <c r="K303"/>
  <c r="K304"/>
  <c r="K305"/>
  <c r="K306"/>
  <c r="K308"/>
  <c r="K309"/>
  <c r="K310"/>
  <c r="K311"/>
  <c r="K312"/>
  <c r="K313"/>
  <c r="K314"/>
  <c r="K315"/>
  <c r="K316"/>
  <c r="K317"/>
  <c r="K318"/>
  <c r="K320"/>
  <c r="K321"/>
  <c r="K322"/>
  <c r="K323"/>
  <c r="K324"/>
  <c r="K325"/>
  <c r="K326"/>
  <c r="K327"/>
  <c r="K328"/>
  <c r="K329"/>
  <c r="K331"/>
  <c r="K332"/>
  <c r="K333"/>
  <c r="K334"/>
  <c r="K335"/>
  <c r="K336"/>
  <c r="K337"/>
  <c r="K338"/>
  <c r="K339"/>
  <c r="K340"/>
  <c r="K341"/>
  <c r="K343"/>
  <c r="K344"/>
  <c r="K345"/>
  <c r="K346"/>
  <c r="K347"/>
  <c r="K348"/>
  <c r="K349"/>
  <c r="K350"/>
  <c r="K351"/>
  <c r="K352"/>
  <c r="K353"/>
  <c r="K355"/>
  <c r="K356"/>
  <c r="K357"/>
  <c r="K358"/>
  <c r="K359"/>
  <c r="K360"/>
  <c r="K361"/>
  <c r="K362"/>
  <c r="K363"/>
  <c r="K364"/>
  <c r="K365"/>
  <c r="K367"/>
  <c r="K368"/>
  <c r="K369"/>
  <c r="K370"/>
  <c r="K371"/>
  <c r="K372"/>
  <c r="K373"/>
  <c r="K374"/>
  <c r="K375"/>
  <c r="K376"/>
  <c r="K377"/>
  <c r="K5"/>
  <c r="K6"/>
  <c r="K7"/>
  <c r="K8"/>
  <c r="K9"/>
  <c r="K11"/>
  <c r="K12"/>
  <c r="K13"/>
  <c r="K14"/>
  <c r="K4"/>
  <c r="I4"/>
  <c r="I26"/>
  <c r="I27"/>
  <c r="I28"/>
  <c r="I29"/>
  <c r="I30"/>
  <c r="I31"/>
  <c r="I32"/>
  <c r="I33"/>
  <c r="I34"/>
  <c r="I35"/>
  <c r="K35"/>
  <c r="I36"/>
  <c r="I37"/>
  <c r="I38"/>
  <c r="I39"/>
  <c r="I40"/>
  <c r="I41"/>
  <c r="I42"/>
  <c r="I43"/>
  <c r="I44"/>
  <c r="I45"/>
  <c r="I46"/>
  <c r="I47"/>
  <c r="K47"/>
  <c r="I48"/>
  <c r="I49"/>
  <c r="I50"/>
  <c r="I51"/>
  <c r="I52"/>
  <c r="I53"/>
  <c r="I54"/>
  <c r="I55"/>
  <c r="I56"/>
  <c r="K56"/>
  <c r="I57"/>
  <c r="I58"/>
  <c r="I59"/>
  <c r="I60"/>
  <c r="I61"/>
  <c r="I62"/>
  <c r="I63"/>
  <c r="I64"/>
  <c r="I65"/>
  <c r="K65"/>
  <c r="I66"/>
  <c r="I67"/>
  <c r="I68"/>
  <c r="I69"/>
  <c r="I70"/>
  <c r="I71"/>
  <c r="I72"/>
  <c r="I73"/>
  <c r="I74"/>
  <c r="I75"/>
  <c r="K75"/>
  <c r="I76"/>
  <c r="I77"/>
  <c r="I78"/>
  <c r="I79"/>
  <c r="I80"/>
  <c r="I81"/>
  <c r="I82"/>
  <c r="I83"/>
  <c r="I84"/>
  <c r="I85"/>
  <c r="I86"/>
  <c r="K86"/>
  <c r="I87"/>
  <c r="I88"/>
  <c r="I89"/>
  <c r="I90"/>
  <c r="I91"/>
  <c r="I92"/>
  <c r="I93"/>
  <c r="I94"/>
  <c r="I95"/>
  <c r="I96"/>
  <c r="I97"/>
  <c r="I98"/>
  <c r="K98"/>
  <c r="I99"/>
  <c r="I100"/>
  <c r="I101"/>
  <c r="I102"/>
  <c r="I103"/>
  <c r="I104"/>
  <c r="I105"/>
  <c r="I106"/>
  <c r="I107"/>
  <c r="I108"/>
  <c r="I109"/>
  <c r="K109"/>
  <c r="I110"/>
  <c r="I111"/>
  <c r="I112"/>
  <c r="I113"/>
  <c r="I114"/>
  <c r="I115"/>
  <c r="I116"/>
  <c r="I117"/>
  <c r="I118"/>
  <c r="I119"/>
  <c r="K119"/>
  <c r="I120"/>
  <c r="I121"/>
  <c r="I122"/>
  <c r="I123"/>
  <c r="I124"/>
  <c r="I125"/>
  <c r="I126"/>
  <c r="I127"/>
  <c r="I128"/>
  <c r="I129"/>
  <c r="I130"/>
  <c r="I131"/>
  <c r="K131"/>
  <c r="I132"/>
  <c r="I133"/>
  <c r="I134"/>
  <c r="I135"/>
  <c r="I136"/>
  <c r="I137"/>
  <c r="I138"/>
  <c r="I139"/>
  <c r="I140"/>
  <c r="I141"/>
  <c r="I142"/>
  <c r="I143"/>
  <c r="K143"/>
  <c r="I144"/>
  <c r="I145"/>
  <c r="I146"/>
  <c r="I147"/>
  <c r="I148"/>
  <c r="I149"/>
  <c r="I150"/>
  <c r="I151"/>
  <c r="I152"/>
  <c r="I153"/>
  <c r="I154"/>
  <c r="I155"/>
  <c r="K155"/>
  <c r="I156"/>
  <c r="I157"/>
  <c r="I158"/>
  <c r="I159"/>
  <c r="I160"/>
  <c r="I161"/>
  <c r="I162"/>
  <c r="I163"/>
  <c r="I164"/>
  <c r="I165"/>
  <c r="I166"/>
  <c r="K166"/>
  <c r="I167"/>
  <c r="I168"/>
  <c r="I169"/>
  <c r="I170"/>
  <c r="I171"/>
  <c r="I172"/>
  <c r="I173"/>
  <c r="I174"/>
  <c r="I175"/>
  <c r="I176"/>
  <c r="I177"/>
  <c r="I178"/>
  <c r="K178"/>
  <c r="I179"/>
  <c r="I180"/>
  <c r="I181"/>
  <c r="I182"/>
  <c r="I183"/>
  <c r="I184"/>
  <c r="I185"/>
  <c r="I186"/>
  <c r="I187"/>
  <c r="I188"/>
  <c r="I189"/>
  <c r="K189"/>
  <c r="I190"/>
  <c r="I191"/>
  <c r="I192"/>
  <c r="I193"/>
  <c r="I194"/>
  <c r="I195"/>
  <c r="I196"/>
  <c r="I197"/>
  <c r="I198"/>
  <c r="I199"/>
  <c r="I200"/>
  <c r="I201"/>
  <c r="K201"/>
  <c r="I202"/>
  <c r="I203"/>
  <c r="I204"/>
  <c r="I205"/>
  <c r="I206"/>
  <c r="I207"/>
  <c r="I208"/>
  <c r="I209"/>
  <c r="I210"/>
  <c r="I211"/>
  <c r="I212"/>
  <c r="I213"/>
  <c r="K213"/>
  <c r="I214"/>
  <c r="I215"/>
  <c r="I216"/>
  <c r="I217"/>
  <c r="I218"/>
  <c r="I219"/>
  <c r="I220"/>
  <c r="I221"/>
  <c r="I222"/>
  <c r="I223"/>
  <c r="I224"/>
  <c r="I225"/>
  <c r="K225"/>
  <c r="I226"/>
  <c r="I227"/>
  <c r="I228"/>
  <c r="I229"/>
  <c r="I230"/>
  <c r="I231"/>
  <c r="I232"/>
  <c r="I233"/>
  <c r="I234"/>
  <c r="I235"/>
  <c r="I236"/>
  <c r="I237"/>
  <c r="K237"/>
  <c r="I238"/>
  <c r="I239"/>
  <c r="I240"/>
  <c r="I241"/>
  <c r="I242"/>
  <c r="I243"/>
  <c r="I244"/>
  <c r="I245"/>
  <c r="I246"/>
  <c r="I247"/>
  <c r="K247"/>
  <c r="I248"/>
  <c r="I249"/>
  <c r="I250"/>
  <c r="I251"/>
  <c r="I252"/>
  <c r="I253"/>
  <c r="I254"/>
  <c r="I255"/>
  <c r="I256"/>
  <c r="I257"/>
  <c r="I258"/>
  <c r="I259"/>
  <c r="K259"/>
  <c r="I260"/>
  <c r="I261"/>
  <c r="I262"/>
  <c r="I263"/>
  <c r="I264"/>
  <c r="I265"/>
  <c r="I266"/>
  <c r="I267"/>
  <c r="I268"/>
  <c r="I269"/>
  <c r="I270"/>
  <c r="I271"/>
  <c r="K271"/>
  <c r="I272"/>
  <c r="I273"/>
  <c r="I274"/>
  <c r="I275"/>
  <c r="I276"/>
  <c r="I277"/>
  <c r="I278"/>
  <c r="I279"/>
  <c r="I280"/>
  <c r="I281"/>
  <c r="I282"/>
  <c r="I283"/>
  <c r="K283"/>
  <c r="I284"/>
  <c r="I285"/>
  <c r="I286"/>
  <c r="I287"/>
  <c r="I288"/>
  <c r="I289"/>
  <c r="I290"/>
  <c r="I291"/>
  <c r="I292"/>
  <c r="I293"/>
  <c r="I294"/>
  <c r="I295"/>
  <c r="K295"/>
  <c r="I296"/>
  <c r="I297"/>
  <c r="I298"/>
  <c r="I299"/>
  <c r="I300"/>
  <c r="I301"/>
  <c r="I302"/>
  <c r="I303"/>
  <c r="I304"/>
  <c r="I305"/>
  <c r="I306"/>
  <c r="I307"/>
  <c r="K307"/>
  <c r="I308"/>
  <c r="I309"/>
  <c r="I310"/>
  <c r="I311"/>
  <c r="I312"/>
  <c r="I313"/>
  <c r="I314"/>
  <c r="I315"/>
  <c r="I316"/>
  <c r="I317"/>
  <c r="I318"/>
  <c r="I319"/>
  <c r="K319"/>
  <c r="I320"/>
  <c r="I321"/>
  <c r="I322"/>
  <c r="I323"/>
  <c r="I324"/>
  <c r="I325"/>
  <c r="I326"/>
  <c r="I327"/>
  <c r="I328"/>
  <c r="I329"/>
  <c r="I330"/>
  <c r="K330"/>
  <c r="I331"/>
  <c r="I332"/>
  <c r="I333"/>
  <c r="I334"/>
  <c r="I335"/>
  <c r="I336"/>
  <c r="I337"/>
  <c r="I338"/>
  <c r="I339"/>
  <c r="I340"/>
  <c r="I341"/>
  <c r="I342"/>
  <c r="K342"/>
  <c r="I343"/>
  <c r="I344"/>
  <c r="I345"/>
  <c r="I346"/>
  <c r="I347"/>
  <c r="I348"/>
  <c r="I349"/>
  <c r="I350"/>
  <c r="I351"/>
  <c r="I352"/>
  <c r="I353"/>
  <c r="I354"/>
  <c r="K354"/>
  <c r="I355"/>
  <c r="I356"/>
  <c r="I357"/>
  <c r="I358"/>
  <c r="I359"/>
  <c r="I360"/>
  <c r="I361"/>
  <c r="I362"/>
  <c r="I363"/>
  <c r="I364"/>
  <c r="I365"/>
  <c r="I366"/>
  <c r="K366"/>
  <c r="I367"/>
  <c r="I368"/>
  <c r="I369"/>
  <c r="I370"/>
  <c r="I371"/>
  <c r="I372"/>
  <c r="I373"/>
  <c r="I374"/>
  <c r="I375"/>
  <c r="I376"/>
  <c r="I377"/>
  <c r="I378"/>
  <c r="K378"/>
  <c r="I5"/>
  <c r="I6"/>
  <c r="I7"/>
  <c r="I8"/>
  <c r="I9"/>
  <c r="I10"/>
  <c r="K10"/>
  <c r="I11"/>
  <c r="I12"/>
  <c r="I13"/>
  <c r="I14"/>
  <c r="I15"/>
  <c r="I16"/>
  <c r="I17"/>
  <c r="K17"/>
  <c r="I18"/>
  <c r="I19"/>
  <c r="I20"/>
  <c r="I21"/>
  <c r="I22"/>
  <c r="I23"/>
  <c r="I24"/>
  <c r="I25"/>
  <c r="K25"/>
  <c r="H385"/>
  <c r="G4"/>
  <c r="E5"/>
  <c r="F5"/>
  <c r="E13"/>
  <c r="E82"/>
  <c r="E243"/>
  <c r="D6"/>
  <c r="E6"/>
  <c r="D7"/>
  <c r="E7"/>
  <c r="D8"/>
  <c r="E8"/>
  <c r="D9"/>
  <c r="E9"/>
  <c r="E10"/>
  <c r="E11"/>
  <c r="D12"/>
  <c r="E12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D92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D104"/>
  <c r="E104"/>
  <c r="D105"/>
  <c r="E105"/>
  <c r="D106"/>
  <c r="E106"/>
  <c r="D107"/>
  <c r="E107"/>
  <c r="D108"/>
  <c r="E108"/>
  <c r="D109"/>
  <c r="E109"/>
  <c r="D110"/>
  <c r="E110"/>
  <c r="D111"/>
  <c r="E111"/>
  <c r="D112"/>
  <c r="E112"/>
  <c r="D113"/>
  <c r="E113"/>
  <c r="D114"/>
  <c r="E114"/>
  <c r="D115"/>
  <c r="E115"/>
  <c r="D116"/>
  <c r="E116"/>
  <c r="D117"/>
  <c r="E117"/>
  <c r="D118"/>
  <c r="E118"/>
  <c r="D119"/>
  <c r="E119"/>
  <c r="D120"/>
  <c r="E120"/>
  <c r="D121"/>
  <c r="E121"/>
  <c r="D122"/>
  <c r="E122"/>
  <c r="D123"/>
  <c r="E123"/>
  <c r="D124"/>
  <c r="E124"/>
  <c r="D125"/>
  <c r="E125"/>
  <c r="D126"/>
  <c r="E126"/>
  <c r="D127"/>
  <c r="E127"/>
  <c r="D128"/>
  <c r="E128"/>
  <c r="D129"/>
  <c r="E129"/>
  <c r="D130"/>
  <c r="E130"/>
  <c r="D131"/>
  <c r="E131"/>
  <c r="D132"/>
  <c r="E132"/>
  <c r="D133"/>
  <c r="E133"/>
  <c r="D134"/>
  <c r="E134"/>
  <c r="D135"/>
  <c r="E135"/>
  <c r="D136"/>
  <c r="E136"/>
  <c r="D137"/>
  <c r="E137"/>
  <c r="D138"/>
  <c r="E138"/>
  <c r="D139"/>
  <c r="E139"/>
  <c r="D140"/>
  <c r="E140"/>
  <c r="D141"/>
  <c r="E141"/>
  <c r="D142"/>
  <c r="E142"/>
  <c r="D143"/>
  <c r="E143"/>
  <c r="D144"/>
  <c r="E144"/>
  <c r="D145"/>
  <c r="E145"/>
  <c r="D146"/>
  <c r="E146"/>
  <c r="D147"/>
  <c r="E147"/>
  <c r="D148"/>
  <c r="E148"/>
  <c r="D149"/>
  <c r="E149"/>
  <c r="D150"/>
  <c r="E150"/>
  <c r="D151"/>
  <c r="E151"/>
  <c r="D152"/>
  <c r="E152"/>
  <c r="D153"/>
  <c r="E153"/>
  <c r="D154"/>
  <c r="E154"/>
  <c r="D155"/>
  <c r="E155"/>
  <c r="D156"/>
  <c r="E156"/>
  <c r="D157"/>
  <c r="E157"/>
  <c r="D158"/>
  <c r="E158"/>
  <c r="D159"/>
  <c r="E159"/>
  <c r="D160"/>
  <c r="E160"/>
  <c r="D161"/>
  <c r="E161"/>
  <c r="D162"/>
  <c r="E162"/>
  <c r="D163"/>
  <c r="E163"/>
  <c r="D164"/>
  <c r="E164"/>
  <c r="D165"/>
  <c r="E165"/>
  <c r="D166"/>
  <c r="E166"/>
  <c r="D167"/>
  <c r="E167"/>
  <c r="D168"/>
  <c r="E168"/>
  <c r="D169"/>
  <c r="E169"/>
  <c r="D170"/>
  <c r="E170"/>
  <c r="D171"/>
  <c r="E171"/>
  <c r="D172"/>
  <c r="E172"/>
  <c r="D173"/>
  <c r="E173"/>
  <c r="D174"/>
  <c r="E174"/>
  <c r="D175"/>
  <c r="E175"/>
  <c r="D176"/>
  <c r="E176"/>
  <c r="D177"/>
  <c r="E177"/>
  <c r="D178"/>
  <c r="E178"/>
  <c r="D179"/>
  <c r="E179"/>
  <c r="D180"/>
  <c r="E180"/>
  <c r="D181"/>
  <c r="E181"/>
  <c r="D182"/>
  <c r="E182"/>
  <c r="D183"/>
  <c r="E183"/>
  <c r="D184"/>
  <c r="E184"/>
  <c r="D185"/>
  <c r="E185"/>
  <c r="D186"/>
  <c r="E186"/>
  <c r="D187"/>
  <c r="E187"/>
  <c r="D188"/>
  <c r="E188"/>
  <c r="D189"/>
  <c r="E189"/>
  <c r="D190"/>
  <c r="E190"/>
  <c r="D191"/>
  <c r="E191"/>
  <c r="D192"/>
  <c r="E192"/>
  <c r="D193"/>
  <c r="E193"/>
  <c r="D194"/>
  <c r="E194"/>
  <c r="D195"/>
  <c r="E195"/>
  <c r="D196"/>
  <c r="E196"/>
  <c r="D197"/>
  <c r="E197"/>
  <c r="D198"/>
  <c r="E198"/>
  <c r="D199"/>
  <c r="E199"/>
  <c r="D200"/>
  <c r="E200"/>
  <c r="D201"/>
  <c r="E201"/>
  <c r="D202"/>
  <c r="E202"/>
  <c r="D203"/>
  <c r="E203"/>
  <c r="D204"/>
  <c r="E204"/>
  <c r="D205"/>
  <c r="E205"/>
  <c r="D206"/>
  <c r="E206"/>
  <c r="D207"/>
  <c r="E207"/>
  <c r="D208"/>
  <c r="E208"/>
  <c r="D209"/>
  <c r="E209"/>
  <c r="D210"/>
  <c r="E210"/>
  <c r="D211"/>
  <c r="E211"/>
  <c r="D212"/>
  <c r="E212"/>
  <c r="D213"/>
  <c r="E213"/>
  <c r="D214"/>
  <c r="E214"/>
  <c r="D215"/>
  <c r="E215"/>
  <c r="D216"/>
  <c r="E216"/>
  <c r="D217"/>
  <c r="E217"/>
  <c r="D218"/>
  <c r="E218"/>
  <c r="D219"/>
  <c r="E219"/>
  <c r="D220"/>
  <c r="E220"/>
  <c r="D221"/>
  <c r="E221"/>
  <c r="D222"/>
  <c r="E222"/>
  <c r="D223"/>
  <c r="E223"/>
  <c r="D224"/>
  <c r="E224"/>
  <c r="D225"/>
  <c r="E225"/>
  <c r="D226"/>
  <c r="E226"/>
  <c r="D227"/>
  <c r="E227"/>
  <c r="D228"/>
  <c r="E228"/>
  <c r="D229"/>
  <c r="E229"/>
  <c r="D230"/>
  <c r="E230"/>
  <c r="D231"/>
  <c r="E231"/>
  <c r="D232"/>
  <c r="E232"/>
  <c r="D233"/>
  <c r="E233"/>
  <c r="D234"/>
  <c r="E234"/>
  <c r="D235"/>
  <c r="E235"/>
  <c r="D236"/>
  <c r="E236"/>
  <c r="D237"/>
  <c r="E237"/>
  <c r="D238"/>
  <c r="E238"/>
  <c r="D239"/>
  <c r="E239"/>
  <c r="D240"/>
  <c r="E240"/>
  <c r="D241"/>
  <c r="E241"/>
  <c r="D242"/>
  <c r="E242"/>
  <c r="D244"/>
  <c r="E244"/>
  <c r="D245"/>
  <c r="E245"/>
  <c r="D246"/>
  <c r="E246"/>
  <c r="D247"/>
  <c r="E247"/>
  <c r="D248"/>
  <c r="E248"/>
  <c r="D249"/>
  <c r="E249"/>
  <c r="D250"/>
  <c r="E250"/>
  <c r="D251"/>
  <c r="E251"/>
  <c r="D252"/>
  <c r="E252"/>
  <c r="D253"/>
  <c r="E253"/>
  <c r="D254"/>
  <c r="E254"/>
  <c r="D255"/>
  <c r="E255"/>
  <c r="D256"/>
  <c r="E256"/>
  <c r="D257"/>
  <c r="E257"/>
  <c r="D258"/>
  <c r="E258"/>
  <c r="D259"/>
  <c r="E259"/>
  <c r="D260"/>
  <c r="E260"/>
  <c r="D261"/>
  <c r="E261"/>
  <c r="D262"/>
  <c r="E262"/>
  <c r="D263"/>
  <c r="E263"/>
  <c r="D264"/>
  <c r="E264"/>
  <c r="D265"/>
  <c r="E265"/>
  <c r="D266"/>
  <c r="E266"/>
  <c r="D267"/>
  <c r="E267"/>
  <c r="D268"/>
  <c r="E268"/>
  <c r="D269"/>
  <c r="E269"/>
  <c r="D270"/>
  <c r="E270"/>
  <c r="D271"/>
  <c r="E271"/>
  <c r="D272"/>
  <c r="E272"/>
  <c r="D273"/>
  <c r="E273"/>
  <c r="D274"/>
  <c r="E274"/>
  <c r="D275"/>
  <c r="E275"/>
  <c r="D276"/>
  <c r="E276"/>
  <c r="D277"/>
  <c r="E277"/>
  <c r="D278"/>
  <c r="E278"/>
  <c r="D279"/>
  <c r="E279"/>
  <c r="D280"/>
  <c r="E280"/>
  <c r="D281"/>
  <c r="E281"/>
  <c r="D282"/>
  <c r="E282"/>
  <c r="D283"/>
  <c r="E283"/>
  <c r="D284"/>
  <c r="E284"/>
  <c r="D285"/>
  <c r="E285"/>
  <c r="D286"/>
  <c r="E286"/>
  <c r="D287"/>
  <c r="E287"/>
  <c r="D288"/>
  <c r="E288"/>
  <c r="D289"/>
  <c r="E289"/>
  <c r="D290"/>
  <c r="E290"/>
  <c r="D291"/>
  <c r="E291"/>
  <c r="D292"/>
  <c r="E292"/>
  <c r="D293"/>
  <c r="E293"/>
  <c r="D294"/>
  <c r="E294"/>
  <c r="D295"/>
  <c r="E295"/>
  <c r="D296"/>
  <c r="E296"/>
  <c r="D297"/>
  <c r="E297"/>
  <c r="D298"/>
  <c r="E298"/>
  <c r="D299"/>
  <c r="E299"/>
  <c r="D300"/>
  <c r="E300"/>
  <c r="D301"/>
  <c r="E301"/>
  <c r="D302"/>
  <c r="E302"/>
  <c r="D303"/>
  <c r="E303"/>
  <c r="D304"/>
  <c r="E304"/>
  <c r="D305"/>
  <c r="E305"/>
  <c r="D306"/>
  <c r="E306"/>
  <c r="D307"/>
  <c r="E307"/>
  <c r="D308"/>
  <c r="E308"/>
  <c r="D309"/>
  <c r="E309"/>
  <c r="D310"/>
  <c r="E310"/>
  <c r="D311"/>
  <c r="E311"/>
  <c r="D312"/>
  <c r="E312"/>
  <c r="D313"/>
  <c r="E313"/>
  <c r="D314"/>
  <c r="E314"/>
  <c r="D315"/>
  <c r="E315"/>
  <c r="D316"/>
  <c r="E316"/>
  <c r="D317"/>
  <c r="E317"/>
  <c r="D318"/>
  <c r="E318"/>
  <c r="D319"/>
  <c r="E319"/>
  <c r="D320"/>
  <c r="E320"/>
  <c r="D321"/>
  <c r="E321"/>
  <c r="D322"/>
  <c r="E322"/>
  <c r="D323"/>
  <c r="E323"/>
  <c r="D324"/>
  <c r="E324"/>
  <c r="D325"/>
  <c r="E325"/>
  <c r="D326"/>
  <c r="E326"/>
  <c r="D327"/>
  <c r="E327"/>
  <c r="D328"/>
  <c r="E328"/>
  <c r="D329"/>
  <c r="E329"/>
  <c r="D330"/>
  <c r="E330"/>
  <c r="D331"/>
  <c r="E331"/>
  <c r="D332"/>
  <c r="E332"/>
  <c r="D333"/>
  <c r="E333"/>
  <c r="D334"/>
  <c r="E334"/>
  <c r="D335"/>
  <c r="E335"/>
  <c r="D336"/>
  <c r="E336"/>
  <c r="D337"/>
  <c r="E337"/>
  <c r="D338"/>
  <c r="E338"/>
  <c r="D339"/>
  <c r="E339"/>
  <c r="D340"/>
  <c r="E340"/>
  <c r="D341"/>
  <c r="E341"/>
  <c r="D342"/>
  <c r="E342"/>
  <c r="D343"/>
  <c r="E343"/>
  <c r="D344"/>
  <c r="E344"/>
  <c r="D345"/>
  <c r="E345"/>
  <c r="D346"/>
  <c r="E346"/>
  <c r="D347"/>
  <c r="E347"/>
  <c r="D348"/>
  <c r="E348"/>
  <c r="D349"/>
  <c r="E349"/>
  <c r="D350"/>
  <c r="E350"/>
  <c r="D351"/>
  <c r="E351"/>
  <c r="D352"/>
  <c r="E352"/>
  <c r="D353"/>
  <c r="E353"/>
  <c r="D354"/>
  <c r="E354"/>
  <c r="D355"/>
  <c r="E355"/>
  <c r="D356"/>
  <c r="E356"/>
  <c r="D357"/>
  <c r="E357"/>
  <c r="D358"/>
  <c r="E358"/>
  <c r="D359"/>
  <c r="E359"/>
  <c r="D360"/>
  <c r="E360"/>
  <c r="D361"/>
  <c r="E361"/>
  <c r="D362"/>
  <c r="E362"/>
  <c r="D363"/>
  <c r="E363"/>
  <c r="D364"/>
  <c r="E364"/>
  <c r="D365"/>
  <c r="E365"/>
  <c r="D366"/>
  <c r="E366"/>
  <c r="D367"/>
  <c r="E367"/>
  <c r="D368"/>
  <c r="E368"/>
  <c r="D369"/>
  <c r="E369"/>
  <c r="D370"/>
  <c r="E370"/>
  <c r="D371"/>
  <c r="E371"/>
  <c r="D372"/>
  <c r="E372"/>
  <c r="D373"/>
  <c r="E373"/>
  <c r="D374"/>
  <c r="E374"/>
  <c r="D375"/>
  <c r="E375"/>
  <c r="D376"/>
  <c r="E376"/>
  <c r="D377"/>
  <c r="E377"/>
  <c r="D378"/>
  <c r="E378"/>
  <c r="D379"/>
  <c r="E379"/>
  <c r="D380"/>
  <c r="E380"/>
  <c r="D381"/>
  <c r="E381"/>
  <c r="D382"/>
  <c r="E382"/>
  <c r="D383"/>
  <c r="E383"/>
  <c r="D4"/>
  <c r="E4"/>
  <c r="L187" i="1"/>
  <c r="L323"/>
  <c r="L379"/>
  <c r="L387"/>
  <c r="L571"/>
  <c r="L635"/>
  <c r="L643"/>
  <c r="L707"/>
  <c r="L763"/>
  <c r="L812"/>
  <c r="L876"/>
  <c r="L904"/>
  <c r="L968"/>
  <c r="L1032"/>
  <c r="L1036"/>
  <c r="L1068"/>
  <c r="L1096"/>
  <c r="L1128"/>
  <c r="L1160"/>
  <c r="L1164"/>
  <c r="L1228"/>
  <c r="L1292"/>
  <c r="L1320"/>
  <c r="L1352"/>
  <c r="L1356"/>
  <c r="L1393"/>
  <c r="L1409"/>
  <c r="L1424"/>
  <c r="L1441"/>
  <c r="L1456"/>
  <c r="L1457"/>
  <c r="L1473"/>
  <c r="L1488"/>
  <c r="L1520"/>
  <c r="L1537"/>
  <c r="L1553"/>
  <c r="L1584"/>
  <c r="L1616"/>
  <c r="L1617"/>
  <c r="L1648"/>
  <c r="L1664"/>
  <c r="L1680"/>
  <c r="L1681"/>
  <c r="L1696"/>
  <c r="L1712"/>
  <c r="L1713"/>
  <c r="L1728"/>
  <c r="L1744"/>
  <c r="L1745"/>
  <c r="L1777"/>
  <c r="L1792"/>
  <c r="L1808"/>
  <c r="L1809"/>
  <c r="L1825"/>
  <c r="L1840"/>
  <c r="L1841"/>
  <c r="L1857"/>
  <c r="L1872"/>
  <c r="L1873"/>
  <c r="L1888"/>
  <c r="L1904"/>
  <c r="L1905"/>
  <c r="L1937"/>
  <c r="L1953"/>
  <c r="L1968"/>
  <c r="L1969"/>
  <c r="L1984"/>
  <c r="L2000"/>
  <c r="L2001"/>
  <c r="L2017"/>
  <c r="L2032"/>
  <c r="L2033"/>
  <c r="L2048"/>
  <c r="L2064"/>
  <c r="L2081"/>
  <c r="L2096"/>
  <c r="L2113"/>
  <c r="L2125"/>
  <c r="L2126"/>
  <c r="L2127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1662"/>
  <c r="I1663"/>
  <c r="I1664"/>
  <c r="I1665"/>
  <c r="I1668"/>
  <c r="I1669"/>
  <c r="I1670"/>
  <c r="I1671"/>
  <c r="I1672"/>
  <c r="I1673"/>
  <c r="I1674"/>
  <c r="I4"/>
  <c r="J4"/>
  <c r="K4"/>
  <c r="I5"/>
  <c r="J5"/>
  <c r="K5"/>
  <c r="I6"/>
  <c r="I7"/>
  <c r="J7"/>
  <c r="K7"/>
  <c r="L6"/>
  <c r="I8"/>
  <c r="K8"/>
  <c r="L7"/>
  <c r="J8"/>
  <c r="I9"/>
  <c r="I10"/>
  <c r="K10"/>
  <c r="L9"/>
  <c r="J10"/>
  <c r="I11"/>
  <c r="J11"/>
  <c r="I12"/>
  <c r="J12"/>
  <c r="K12"/>
  <c r="L11"/>
  <c r="I13"/>
  <c r="I14"/>
  <c r="J14"/>
  <c r="K14"/>
  <c r="L13"/>
  <c r="I15"/>
  <c r="J15"/>
  <c r="K15"/>
  <c r="L14"/>
  <c r="I16"/>
  <c r="I17"/>
  <c r="J17"/>
  <c r="K17"/>
  <c r="L16"/>
  <c r="I18"/>
  <c r="K18"/>
  <c r="L17"/>
  <c r="J18"/>
  <c r="I19"/>
  <c r="I20"/>
  <c r="K20"/>
  <c r="L19"/>
  <c r="J20"/>
  <c r="I21"/>
  <c r="J21"/>
  <c r="I22"/>
  <c r="I23"/>
  <c r="J23"/>
  <c r="I24"/>
  <c r="J24"/>
  <c r="K24"/>
  <c r="L23"/>
  <c r="I25"/>
  <c r="I26"/>
  <c r="J26"/>
  <c r="K26"/>
  <c r="L25"/>
  <c r="I27"/>
  <c r="J27"/>
  <c r="K27"/>
  <c r="L26"/>
  <c r="I28"/>
  <c r="K28"/>
  <c r="L27"/>
  <c r="J28"/>
  <c r="I29"/>
  <c r="I30"/>
  <c r="K30"/>
  <c r="L29"/>
  <c r="J30"/>
  <c r="I31"/>
  <c r="J31"/>
  <c r="I32"/>
  <c r="J32"/>
  <c r="K32"/>
  <c r="L31"/>
  <c r="I33"/>
  <c r="I34"/>
  <c r="J34"/>
  <c r="K34"/>
  <c r="L33"/>
  <c r="I35"/>
  <c r="J35"/>
  <c r="K35"/>
  <c r="L34"/>
  <c r="I36"/>
  <c r="I37"/>
  <c r="J37"/>
  <c r="K37"/>
  <c r="L36"/>
  <c r="I38"/>
  <c r="K38"/>
  <c r="L37"/>
  <c r="J38"/>
  <c r="I39"/>
  <c r="I40"/>
  <c r="K40"/>
  <c r="L39"/>
  <c r="J40"/>
  <c r="I41"/>
  <c r="J41"/>
  <c r="K41"/>
  <c r="L40"/>
  <c r="I42"/>
  <c r="I43"/>
  <c r="J43"/>
  <c r="I44"/>
  <c r="J44"/>
  <c r="K44"/>
  <c r="L43"/>
  <c r="I45"/>
  <c r="J45"/>
  <c r="K45"/>
  <c r="L44"/>
  <c r="I46"/>
  <c r="K46"/>
  <c r="L45"/>
  <c r="J46"/>
  <c r="I47"/>
  <c r="I48"/>
  <c r="K48"/>
  <c r="L47"/>
  <c r="J48"/>
  <c r="I49"/>
  <c r="J49"/>
  <c r="K49"/>
  <c r="L48"/>
  <c r="I50"/>
  <c r="I51"/>
  <c r="J51"/>
  <c r="I52"/>
  <c r="J52"/>
  <c r="K52"/>
  <c r="L51"/>
  <c r="I53"/>
  <c r="J53"/>
  <c r="K53"/>
  <c r="L52"/>
  <c r="I54"/>
  <c r="I55"/>
  <c r="J55"/>
  <c r="K55"/>
  <c r="L54"/>
  <c r="I56"/>
  <c r="K56"/>
  <c r="L55"/>
  <c r="J56"/>
  <c r="I57"/>
  <c r="J57"/>
  <c r="K57"/>
  <c r="L56"/>
  <c r="I58"/>
  <c r="I59"/>
  <c r="J59"/>
  <c r="K59"/>
  <c r="L58"/>
  <c r="I60"/>
  <c r="J60"/>
  <c r="K60"/>
  <c r="L59"/>
  <c r="I61"/>
  <c r="I62"/>
  <c r="J62"/>
  <c r="K62"/>
  <c r="L61"/>
  <c r="I63"/>
  <c r="J63"/>
  <c r="K63"/>
  <c r="L62"/>
  <c r="I64"/>
  <c r="I65"/>
  <c r="J65"/>
  <c r="K65"/>
  <c r="L64"/>
  <c r="I66"/>
  <c r="K66"/>
  <c r="L65"/>
  <c r="J66"/>
  <c r="I67"/>
  <c r="J67"/>
  <c r="K67"/>
  <c r="L66"/>
  <c r="I68"/>
  <c r="I69"/>
  <c r="J69"/>
  <c r="K69"/>
  <c r="L68"/>
  <c r="I70"/>
  <c r="J70"/>
  <c r="K70"/>
  <c r="L69"/>
  <c r="I71"/>
  <c r="I72"/>
  <c r="J72"/>
  <c r="K72"/>
  <c r="L71"/>
  <c r="I73"/>
  <c r="J73"/>
  <c r="K73"/>
  <c r="L72"/>
  <c r="I74"/>
  <c r="I75"/>
  <c r="J75"/>
  <c r="K75"/>
  <c r="L74"/>
  <c r="I76"/>
  <c r="K76"/>
  <c r="L75"/>
  <c r="J76"/>
  <c r="I77"/>
  <c r="I78"/>
  <c r="K78"/>
  <c r="L77"/>
  <c r="J78"/>
  <c r="I79"/>
  <c r="J79"/>
  <c r="K79"/>
  <c r="L78"/>
  <c r="I80"/>
  <c r="J80"/>
  <c r="K80"/>
  <c r="L79"/>
  <c r="I81"/>
  <c r="J81"/>
  <c r="K81"/>
  <c r="L80"/>
  <c r="I82"/>
  <c r="I83"/>
  <c r="J83"/>
  <c r="K83"/>
  <c r="L82"/>
  <c r="I84"/>
  <c r="K84"/>
  <c r="L83"/>
  <c r="J84"/>
  <c r="I85"/>
  <c r="I86"/>
  <c r="K86"/>
  <c r="L85"/>
  <c r="J86"/>
  <c r="I87"/>
  <c r="J87"/>
  <c r="I88"/>
  <c r="J88"/>
  <c r="K88"/>
  <c r="L87"/>
  <c r="I89"/>
  <c r="J89"/>
  <c r="K89"/>
  <c r="L88"/>
  <c r="I90"/>
  <c r="K90"/>
  <c r="L89"/>
  <c r="J90"/>
  <c r="I91"/>
  <c r="I92"/>
  <c r="K92"/>
  <c r="L91"/>
  <c r="J92"/>
  <c r="I93"/>
  <c r="J93"/>
  <c r="K93"/>
  <c r="L92"/>
  <c r="I94"/>
  <c r="J94"/>
  <c r="K94"/>
  <c r="L93"/>
  <c r="I95"/>
  <c r="I96"/>
  <c r="J96"/>
  <c r="K96"/>
  <c r="L95"/>
  <c r="I97"/>
  <c r="J97"/>
  <c r="K97"/>
  <c r="L96"/>
  <c r="I98"/>
  <c r="K98"/>
  <c r="L97"/>
  <c r="J98"/>
  <c r="I99"/>
  <c r="J99"/>
  <c r="I100"/>
  <c r="I101"/>
  <c r="J101"/>
  <c r="K101"/>
  <c r="L100"/>
  <c r="I102"/>
  <c r="J102"/>
  <c r="K102"/>
  <c r="L101"/>
  <c r="I103"/>
  <c r="I104"/>
  <c r="J104"/>
  <c r="K104"/>
  <c r="L103"/>
  <c r="I105"/>
  <c r="J105"/>
  <c r="K105"/>
  <c r="L104"/>
  <c r="I106"/>
  <c r="I107"/>
  <c r="J107"/>
  <c r="K107"/>
  <c r="L106"/>
  <c r="I108"/>
  <c r="K108"/>
  <c r="L107"/>
  <c r="J108"/>
  <c r="I109"/>
  <c r="J109"/>
  <c r="I110"/>
  <c r="I111"/>
  <c r="J111"/>
  <c r="I112"/>
  <c r="J112"/>
  <c r="K112"/>
  <c r="L111"/>
  <c r="I113"/>
  <c r="I114"/>
  <c r="J114"/>
  <c r="K114"/>
  <c r="L113"/>
  <c r="I115"/>
  <c r="J115"/>
  <c r="K115"/>
  <c r="L114"/>
  <c r="I116"/>
  <c r="I117"/>
  <c r="J117"/>
  <c r="K117"/>
  <c r="L116"/>
  <c r="I118"/>
  <c r="K118"/>
  <c r="L117"/>
  <c r="J118"/>
  <c r="I119"/>
  <c r="J119"/>
  <c r="K119"/>
  <c r="L118"/>
  <c r="I120"/>
  <c r="I121"/>
  <c r="J121"/>
  <c r="I122"/>
  <c r="J122"/>
  <c r="K122"/>
  <c r="L121"/>
  <c r="I123"/>
  <c r="I124"/>
  <c r="J124"/>
  <c r="K124"/>
  <c r="L123"/>
  <c r="I125"/>
  <c r="J125"/>
  <c r="K125"/>
  <c r="L124"/>
  <c r="I126"/>
  <c r="K126"/>
  <c r="L125"/>
  <c r="J126"/>
  <c r="I127"/>
  <c r="I128"/>
  <c r="K128"/>
  <c r="L127"/>
  <c r="J128"/>
  <c r="I129"/>
  <c r="J129"/>
  <c r="K129"/>
  <c r="L128"/>
  <c r="I130"/>
  <c r="I131"/>
  <c r="J131"/>
  <c r="I132"/>
  <c r="J132"/>
  <c r="K132"/>
  <c r="L131"/>
  <c r="I133"/>
  <c r="I134"/>
  <c r="J134"/>
  <c r="K134"/>
  <c r="L133"/>
  <c r="I135"/>
  <c r="J135"/>
  <c r="K135"/>
  <c r="L134"/>
  <c r="I136"/>
  <c r="K136"/>
  <c r="L135"/>
  <c r="J136"/>
  <c r="I137"/>
  <c r="J137"/>
  <c r="K137"/>
  <c r="L136"/>
  <c r="I138"/>
  <c r="I139"/>
  <c r="J139"/>
  <c r="K139"/>
  <c r="L138"/>
  <c r="I140"/>
  <c r="J140"/>
  <c r="K140"/>
  <c r="L139"/>
  <c r="I141"/>
  <c r="J141"/>
  <c r="K141"/>
  <c r="L140"/>
  <c r="I142"/>
  <c r="I143"/>
  <c r="J143"/>
  <c r="K143"/>
  <c r="L142"/>
  <c r="I144"/>
  <c r="K144"/>
  <c r="L143"/>
  <c r="J144"/>
  <c r="I145"/>
  <c r="I146"/>
  <c r="K146"/>
  <c r="L145"/>
  <c r="J146"/>
  <c r="I147"/>
  <c r="J147"/>
  <c r="K147"/>
  <c r="L146"/>
  <c r="I148"/>
  <c r="J148"/>
  <c r="K148"/>
  <c r="L147"/>
  <c r="I149"/>
  <c r="J149"/>
  <c r="K149"/>
  <c r="L148"/>
  <c r="I150"/>
  <c r="I151"/>
  <c r="J151"/>
  <c r="K151"/>
  <c r="L150"/>
  <c r="I152"/>
  <c r="K152"/>
  <c r="L151"/>
  <c r="J152"/>
  <c r="I153"/>
  <c r="I154"/>
  <c r="K154"/>
  <c r="L153"/>
  <c r="J154"/>
  <c r="I155"/>
  <c r="J155"/>
  <c r="K155"/>
  <c r="L154"/>
  <c r="I156"/>
  <c r="J156"/>
  <c r="K156"/>
  <c r="L155"/>
  <c r="I157"/>
  <c r="I158"/>
  <c r="J158"/>
  <c r="K158"/>
  <c r="L157"/>
  <c r="I159"/>
  <c r="J159"/>
  <c r="K159"/>
  <c r="L158"/>
  <c r="I160"/>
  <c r="I161"/>
  <c r="J161"/>
  <c r="K161"/>
  <c r="L160"/>
  <c r="I162"/>
  <c r="K162"/>
  <c r="L161"/>
  <c r="J162"/>
  <c r="I163"/>
  <c r="J163"/>
  <c r="K163"/>
  <c r="L162"/>
  <c r="I164"/>
  <c r="J164"/>
  <c r="K164"/>
  <c r="L163"/>
  <c r="I165"/>
  <c r="I166"/>
  <c r="J166"/>
  <c r="K166"/>
  <c r="L165"/>
  <c r="I167"/>
  <c r="J167"/>
  <c r="K167"/>
  <c r="L166"/>
  <c r="I168"/>
  <c r="K168"/>
  <c r="L167"/>
  <c r="J168"/>
  <c r="I169"/>
  <c r="I170"/>
  <c r="K170"/>
  <c r="L169"/>
  <c r="J170"/>
  <c r="I171"/>
  <c r="J171"/>
  <c r="K171"/>
  <c r="L170"/>
  <c r="I172"/>
  <c r="I173"/>
  <c r="J173"/>
  <c r="K173"/>
  <c r="L172"/>
  <c r="I174"/>
  <c r="J174"/>
  <c r="K174"/>
  <c r="L173"/>
  <c r="I175"/>
  <c r="I176"/>
  <c r="J176"/>
  <c r="K176"/>
  <c r="L175"/>
  <c r="I177"/>
  <c r="J177"/>
  <c r="K177"/>
  <c r="L176"/>
  <c r="I178"/>
  <c r="K178"/>
  <c r="L177"/>
  <c r="J178"/>
  <c r="I179"/>
  <c r="I180"/>
  <c r="K180"/>
  <c r="L179"/>
  <c r="J180"/>
  <c r="I181"/>
  <c r="J181"/>
  <c r="K181"/>
  <c r="L180"/>
  <c r="I182"/>
  <c r="I183"/>
  <c r="J183"/>
  <c r="K183"/>
  <c r="L182"/>
  <c r="I184"/>
  <c r="J184"/>
  <c r="K184"/>
  <c r="L183"/>
  <c r="I185"/>
  <c r="J185"/>
  <c r="K185"/>
  <c r="L184"/>
  <c r="I186"/>
  <c r="I187"/>
  <c r="J187"/>
  <c r="K187"/>
  <c r="L186"/>
  <c r="I188"/>
  <c r="K188"/>
  <c r="J188"/>
  <c r="I189"/>
  <c r="J189"/>
  <c r="K189"/>
  <c r="L188"/>
  <c r="I190"/>
  <c r="J190"/>
  <c r="K190"/>
  <c r="L189"/>
  <c r="I191"/>
  <c r="I192"/>
  <c r="J192"/>
  <c r="K192"/>
  <c r="L191"/>
  <c r="I193"/>
  <c r="J193"/>
  <c r="K193"/>
  <c r="L192"/>
  <c r="I194"/>
  <c r="I195"/>
  <c r="J195"/>
  <c r="K195"/>
  <c r="L194"/>
  <c r="I196"/>
  <c r="K196"/>
  <c r="L195"/>
  <c r="J196"/>
  <c r="I197"/>
  <c r="J197"/>
  <c r="K197"/>
  <c r="L196"/>
  <c r="I198"/>
  <c r="J198"/>
  <c r="K198"/>
  <c r="L197"/>
  <c r="I199"/>
  <c r="J199"/>
  <c r="K199"/>
  <c r="L198"/>
  <c r="I200"/>
  <c r="I201"/>
  <c r="J201"/>
  <c r="K201"/>
  <c r="L200"/>
  <c r="I202"/>
  <c r="J202"/>
  <c r="K202"/>
  <c r="L201"/>
  <c r="I203"/>
  <c r="J203"/>
  <c r="I204"/>
  <c r="I205"/>
  <c r="J205"/>
  <c r="K205"/>
  <c r="L204"/>
  <c r="I206"/>
  <c r="J206"/>
  <c r="K206"/>
  <c r="L205"/>
  <c r="I207"/>
  <c r="J207"/>
  <c r="K207"/>
  <c r="L206"/>
  <c r="I208"/>
  <c r="I209"/>
  <c r="J209"/>
  <c r="K209"/>
  <c r="L208"/>
  <c r="I210"/>
  <c r="K210"/>
  <c r="L209"/>
  <c r="J210"/>
  <c r="I211"/>
  <c r="I212"/>
  <c r="K212"/>
  <c r="L211"/>
  <c r="J212"/>
  <c r="I213"/>
  <c r="J213"/>
  <c r="I214"/>
  <c r="J214"/>
  <c r="K214"/>
  <c r="L213"/>
  <c r="I215"/>
  <c r="J215"/>
  <c r="K215"/>
  <c r="L214"/>
  <c r="I216"/>
  <c r="K216"/>
  <c r="L215"/>
  <c r="J216"/>
  <c r="I217"/>
  <c r="I218"/>
  <c r="J218"/>
  <c r="K218"/>
  <c r="L217"/>
  <c r="I219"/>
  <c r="J219"/>
  <c r="I220"/>
  <c r="J220"/>
  <c r="K220"/>
  <c r="L219"/>
  <c r="I221"/>
  <c r="J221"/>
  <c r="K221"/>
  <c r="L220"/>
  <c r="I222"/>
  <c r="J222"/>
  <c r="I223"/>
  <c r="J223"/>
  <c r="K223"/>
  <c r="L222"/>
  <c r="I224"/>
  <c r="I225"/>
  <c r="J225"/>
  <c r="K225"/>
  <c r="L224"/>
  <c r="I226"/>
  <c r="J226"/>
  <c r="K226"/>
  <c r="L225"/>
  <c r="I227"/>
  <c r="J227"/>
  <c r="K227"/>
  <c r="L226"/>
  <c r="I228"/>
  <c r="K228"/>
  <c r="L227"/>
  <c r="J228"/>
  <c r="I229"/>
  <c r="J229"/>
  <c r="K229"/>
  <c r="L228"/>
  <c r="I230"/>
  <c r="I231"/>
  <c r="J231"/>
  <c r="K231"/>
  <c r="L230"/>
  <c r="I232"/>
  <c r="J232"/>
  <c r="K232"/>
  <c r="L231"/>
  <c r="I233"/>
  <c r="I234"/>
  <c r="J234"/>
  <c r="K234"/>
  <c r="L233"/>
  <c r="I235"/>
  <c r="J235"/>
  <c r="K235"/>
  <c r="L234"/>
  <c r="I236"/>
  <c r="I237"/>
  <c r="J237"/>
  <c r="K237"/>
  <c r="L236"/>
  <c r="I238"/>
  <c r="K238"/>
  <c r="L237"/>
  <c r="J238"/>
  <c r="I239"/>
  <c r="J239"/>
  <c r="I240"/>
  <c r="J240"/>
  <c r="K240"/>
  <c r="L239"/>
  <c r="I241"/>
  <c r="I242"/>
  <c r="J242"/>
  <c r="K242"/>
  <c r="L241"/>
  <c r="I243"/>
  <c r="J243"/>
  <c r="K243"/>
  <c r="L242"/>
  <c r="I244"/>
  <c r="J244"/>
  <c r="I245"/>
  <c r="I246"/>
  <c r="J246"/>
  <c r="K246"/>
  <c r="L245"/>
  <c r="I247"/>
  <c r="J247"/>
  <c r="K247"/>
  <c r="L246"/>
  <c r="I248"/>
  <c r="I249"/>
  <c r="J249"/>
  <c r="I250"/>
  <c r="J250"/>
  <c r="K250"/>
  <c r="L249"/>
  <c r="I251"/>
  <c r="I252"/>
  <c r="J252"/>
  <c r="K252"/>
  <c r="L251"/>
  <c r="I253"/>
  <c r="J253"/>
  <c r="K253"/>
  <c r="L252"/>
  <c r="I254"/>
  <c r="J254"/>
  <c r="I255"/>
  <c r="J255"/>
  <c r="K255"/>
  <c r="L254"/>
  <c r="I256"/>
  <c r="J256"/>
  <c r="K256"/>
  <c r="L255"/>
  <c r="I257"/>
  <c r="I258"/>
  <c r="J258"/>
  <c r="K258"/>
  <c r="L257"/>
  <c r="I259"/>
  <c r="J259"/>
  <c r="K259"/>
  <c r="L258"/>
  <c r="I260"/>
  <c r="I261"/>
  <c r="J261"/>
  <c r="K261"/>
  <c r="L260"/>
  <c r="I262"/>
  <c r="J262"/>
  <c r="K262"/>
  <c r="L261"/>
  <c r="I263"/>
  <c r="J263"/>
  <c r="I264"/>
  <c r="I265"/>
  <c r="J265"/>
  <c r="K265"/>
  <c r="L264"/>
  <c r="I266"/>
  <c r="J266"/>
  <c r="K266"/>
  <c r="L265"/>
  <c r="I267"/>
  <c r="J267"/>
  <c r="K267"/>
  <c r="L266"/>
  <c r="I268"/>
  <c r="K268"/>
  <c r="L267"/>
  <c r="J268"/>
  <c r="I269"/>
  <c r="I270"/>
  <c r="J270"/>
  <c r="K270"/>
  <c r="L269"/>
  <c r="I271"/>
  <c r="J271"/>
  <c r="I272"/>
  <c r="I273"/>
  <c r="J273"/>
  <c r="K273"/>
  <c r="L272"/>
  <c r="I274"/>
  <c r="J274"/>
  <c r="K274"/>
  <c r="L273"/>
  <c r="I275"/>
  <c r="I276"/>
  <c r="J276"/>
  <c r="K276"/>
  <c r="L275"/>
  <c r="I277"/>
  <c r="J277"/>
  <c r="K277"/>
  <c r="L276"/>
  <c r="I278"/>
  <c r="K278"/>
  <c r="L277"/>
  <c r="J278"/>
  <c r="I279"/>
  <c r="J279"/>
  <c r="K279"/>
  <c r="L278"/>
  <c r="I280"/>
  <c r="J280"/>
  <c r="K280"/>
  <c r="L279"/>
  <c r="I281"/>
  <c r="J281"/>
  <c r="K281"/>
  <c r="L280"/>
  <c r="I282"/>
  <c r="I283"/>
  <c r="J283"/>
  <c r="K283"/>
  <c r="L282"/>
  <c r="I284"/>
  <c r="J284"/>
  <c r="K284"/>
  <c r="L283"/>
  <c r="I285"/>
  <c r="I286"/>
  <c r="J286"/>
  <c r="I287"/>
  <c r="J287"/>
  <c r="K287"/>
  <c r="L286"/>
  <c r="I288"/>
  <c r="J288"/>
  <c r="K288"/>
  <c r="L287"/>
  <c r="I289"/>
  <c r="I290"/>
  <c r="J290"/>
  <c r="K290"/>
  <c r="L289"/>
  <c r="I291"/>
  <c r="J291"/>
  <c r="K291"/>
  <c r="L290"/>
  <c r="I292"/>
  <c r="I293"/>
  <c r="J293"/>
  <c r="K293"/>
  <c r="L292"/>
  <c r="I294"/>
  <c r="J294"/>
  <c r="K294"/>
  <c r="L293"/>
  <c r="I295"/>
  <c r="J295"/>
  <c r="I296"/>
  <c r="I297"/>
  <c r="J297"/>
  <c r="K297"/>
  <c r="L296"/>
  <c r="I298"/>
  <c r="J298"/>
  <c r="K298"/>
  <c r="L297"/>
  <c r="I299"/>
  <c r="I300"/>
  <c r="J300"/>
  <c r="K300"/>
  <c r="L299"/>
  <c r="I301"/>
  <c r="J301"/>
  <c r="K301"/>
  <c r="L300"/>
  <c r="I302"/>
  <c r="J302"/>
  <c r="K302"/>
  <c r="L301"/>
  <c r="I303"/>
  <c r="I304"/>
  <c r="J304"/>
  <c r="K304"/>
  <c r="L303"/>
  <c r="I305"/>
  <c r="J305"/>
  <c r="I306"/>
  <c r="I307"/>
  <c r="J307"/>
  <c r="K307"/>
  <c r="L306"/>
  <c r="I308"/>
  <c r="J308"/>
  <c r="K308"/>
  <c r="L307"/>
  <c r="I309"/>
  <c r="I310"/>
  <c r="J310"/>
  <c r="K310"/>
  <c r="L309"/>
  <c r="I311"/>
  <c r="J311"/>
  <c r="K311"/>
  <c r="L310"/>
  <c r="I312"/>
  <c r="I313"/>
  <c r="J313"/>
  <c r="K313"/>
  <c r="L312"/>
  <c r="I314"/>
  <c r="J314"/>
  <c r="K314"/>
  <c r="L313"/>
  <c r="I315"/>
  <c r="I316"/>
  <c r="J316"/>
  <c r="K316"/>
  <c r="L315"/>
  <c r="I317"/>
  <c r="J317"/>
  <c r="I318"/>
  <c r="J318"/>
  <c r="K318"/>
  <c r="L317"/>
  <c r="I319"/>
  <c r="J319"/>
  <c r="K319"/>
  <c r="L318"/>
  <c r="I320"/>
  <c r="I321"/>
  <c r="J321"/>
  <c r="K321"/>
  <c r="L320"/>
  <c r="I322"/>
  <c r="J322"/>
  <c r="I323"/>
  <c r="J323"/>
  <c r="K323"/>
  <c r="L322"/>
  <c r="I324"/>
  <c r="J324"/>
  <c r="K324"/>
  <c r="I325"/>
  <c r="J325"/>
  <c r="K325"/>
  <c r="L324"/>
  <c r="I326"/>
  <c r="I327"/>
  <c r="J327"/>
  <c r="K327"/>
  <c r="L326"/>
  <c r="I328"/>
  <c r="J328"/>
  <c r="K328"/>
  <c r="L327"/>
  <c r="I329"/>
  <c r="J329"/>
  <c r="I330"/>
  <c r="J330"/>
  <c r="K330"/>
  <c r="L329"/>
  <c r="I331"/>
  <c r="J331"/>
  <c r="K331"/>
  <c r="L330"/>
  <c r="I332"/>
  <c r="I333"/>
  <c r="J333"/>
  <c r="K333"/>
  <c r="L332"/>
  <c r="I334"/>
  <c r="J334"/>
  <c r="I335"/>
  <c r="J335"/>
  <c r="K335"/>
  <c r="L334"/>
  <c r="I336"/>
  <c r="I337"/>
  <c r="J337"/>
  <c r="K337"/>
  <c r="L336"/>
  <c r="I338"/>
  <c r="J338"/>
  <c r="K338"/>
  <c r="L337"/>
  <c r="I339"/>
  <c r="J339"/>
  <c r="K339"/>
  <c r="L338"/>
  <c r="I340"/>
  <c r="K340"/>
  <c r="L339"/>
  <c r="J340"/>
  <c r="I341"/>
  <c r="I342"/>
  <c r="K342"/>
  <c r="L341"/>
  <c r="J342"/>
  <c r="I343"/>
  <c r="J343"/>
  <c r="K343"/>
  <c r="L342"/>
  <c r="I344"/>
  <c r="J344"/>
  <c r="K344"/>
  <c r="L343"/>
  <c r="I345"/>
  <c r="J345"/>
  <c r="K345"/>
  <c r="L344"/>
  <c r="I346"/>
  <c r="K346"/>
  <c r="L345"/>
  <c r="J346"/>
  <c r="I347"/>
  <c r="J347"/>
  <c r="I348"/>
  <c r="I349"/>
  <c r="J349"/>
  <c r="K349"/>
  <c r="L348"/>
  <c r="I350"/>
  <c r="J350"/>
  <c r="K350"/>
  <c r="L349"/>
  <c r="I351"/>
  <c r="I352"/>
  <c r="J352"/>
  <c r="K352"/>
  <c r="L351"/>
  <c r="I353"/>
  <c r="J353"/>
  <c r="K353"/>
  <c r="L352"/>
  <c r="I354"/>
  <c r="I355"/>
  <c r="J355"/>
  <c r="K355"/>
  <c r="L354"/>
  <c r="I356"/>
  <c r="K356"/>
  <c r="L355"/>
  <c r="J356"/>
  <c r="I357"/>
  <c r="J357"/>
  <c r="K357"/>
  <c r="L356"/>
  <c r="I358"/>
  <c r="I359"/>
  <c r="J359"/>
  <c r="I360"/>
  <c r="J360"/>
  <c r="K360"/>
  <c r="L359"/>
  <c r="I361"/>
  <c r="I362"/>
  <c r="J362"/>
  <c r="K362"/>
  <c r="L361"/>
  <c r="I363"/>
  <c r="J363"/>
  <c r="K363"/>
  <c r="L362"/>
  <c r="I364"/>
  <c r="J364"/>
  <c r="I365"/>
  <c r="I366"/>
  <c r="J366"/>
  <c r="K366"/>
  <c r="L365"/>
  <c r="I367"/>
  <c r="J367"/>
  <c r="K367"/>
  <c r="L366"/>
  <c r="I368"/>
  <c r="J368"/>
  <c r="K368"/>
  <c r="L367"/>
  <c r="I369"/>
  <c r="J369"/>
  <c r="K369"/>
  <c r="L368"/>
  <c r="I370"/>
  <c r="J370"/>
  <c r="K370"/>
  <c r="L369"/>
  <c r="I371"/>
  <c r="I372"/>
  <c r="J372"/>
  <c r="I373"/>
  <c r="J373"/>
  <c r="K373"/>
  <c r="L372"/>
  <c r="I374"/>
  <c r="J374"/>
  <c r="K374"/>
  <c r="L373"/>
  <c r="I375"/>
  <c r="I376"/>
  <c r="J376"/>
  <c r="K376"/>
  <c r="L375"/>
  <c r="I377"/>
  <c r="J377"/>
  <c r="K377"/>
  <c r="L376"/>
  <c r="I378"/>
  <c r="J378"/>
  <c r="K378"/>
  <c r="L377"/>
  <c r="I379"/>
  <c r="J379"/>
  <c r="I380"/>
  <c r="J380"/>
  <c r="K380"/>
  <c r="I381"/>
  <c r="J381"/>
  <c r="K381"/>
  <c r="L380"/>
  <c r="I382"/>
  <c r="I383"/>
  <c r="J383"/>
  <c r="K383"/>
  <c r="L382"/>
  <c r="I384"/>
  <c r="J384"/>
  <c r="I385"/>
  <c r="J385"/>
  <c r="K385"/>
  <c r="L384"/>
  <c r="I386"/>
  <c r="I387"/>
  <c r="J387"/>
  <c r="K387"/>
  <c r="L386"/>
  <c r="I388"/>
  <c r="J388"/>
  <c r="K388"/>
  <c r="I389"/>
  <c r="J389"/>
  <c r="K389"/>
  <c r="L388"/>
  <c r="I390"/>
  <c r="I391"/>
  <c r="J391"/>
  <c r="K391"/>
  <c r="L390"/>
  <c r="I392"/>
  <c r="K392"/>
  <c r="L391"/>
  <c r="J392"/>
  <c r="I393"/>
  <c r="J393"/>
  <c r="K393"/>
  <c r="L392"/>
  <c r="I394"/>
  <c r="J394"/>
  <c r="K394"/>
  <c r="L393"/>
  <c r="I395"/>
  <c r="I396"/>
  <c r="J396"/>
  <c r="K396"/>
  <c r="L395"/>
  <c r="I397"/>
  <c r="J397"/>
  <c r="K397"/>
  <c r="L396"/>
  <c r="I398"/>
  <c r="J398"/>
  <c r="K398"/>
  <c r="L397"/>
  <c r="I399"/>
  <c r="I400"/>
  <c r="J400"/>
  <c r="K400"/>
  <c r="L399"/>
  <c r="I401"/>
  <c r="J401"/>
  <c r="I402"/>
  <c r="J402"/>
  <c r="K402"/>
  <c r="L401"/>
  <c r="I403"/>
  <c r="J403"/>
  <c r="K403"/>
  <c r="L402"/>
  <c r="I404"/>
  <c r="I405"/>
  <c r="J405"/>
  <c r="K405"/>
  <c r="L404"/>
  <c r="I406"/>
  <c r="J406"/>
  <c r="I407"/>
  <c r="J407"/>
  <c r="K407"/>
  <c r="L406"/>
  <c r="I408"/>
  <c r="I409"/>
  <c r="J409"/>
  <c r="K409"/>
  <c r="L408"/>
  <c r="I410"/>
  <c r="J410"/>
  <c r="K410"/>
  <c r="L409"/>
  <c r="I411"/>
  <c r="I412"/>
  <c r="J412"/>
  <c r="K412"/>
  <c r="L411"/>
  <c r="I413"/>
  <c r="J413"/>
  <c r="K413"/>
  <c r="L412"/>
  <c r="I414"/>
  <c r="K414"/>
  <c r="L413"/>
  <c r="J414"/>
  <c r="I415"/>
  <c r="I416"/>
  <c r="J416"/>
  <c r="I417"/>
  <c r="J417"/>
  <c r="K417"/>
  <c r="L416"/>
  <c r="I418"/>
  <c r="J418"/>
  <c r="K418"/>
  <c r="L417"/>
  <c r="I419"/>
  <c r="I420"/>
  <c r="J420"/>
  <c r="K420"/>
  <c r="L419"/>
  <c r="I421"/>
  <c r="J421"/>
  <c r="K421"/>
  <c r="L420"/>
  <c r="I422"/>
  <c r="J422"/>
  <c r="K422"/>
  <c r="L421"/>
  <c r="I423"/>
  <c r="J423"/>
  <c r="I424"/>
  <c r="J424"/>
  <c r="K424"/>
  <c r="L423"/>
  <c r="I425"/>
  <c r="I426"/>
  <c r="J426"/>
  <c r="K426"/>
  <c r="L425"/>
  <c r="I427"/>
  <c r="J427"/>
  <c r="K427"/>
  <c r="L426"/>
  <c r="I428"/>
  <c r="J428"/>
  <c r="I429"/>
  <c r="I430"/>
  <c r="J430"/>
  <c r="K430"/>
  <c r="L429"/>
  <c r="I431"/>
  <c r="J431"/>
  <c r="K431"/>
  <c r="L430"/>
  <c r="I432"/>
  <c r="J432"/>
  <c r="K432"/>
  <c r="L431"/>
  <c r="I433"/>
  <c r="J433"/>
  <c r="K433"/>
  <c r="L432"/>
  <c r="I434"/>
  <c r="J434"/>
  <c r="K434"/>
  <c r="L433"/>
  <c r="I435"/>
  <c r="I436"/>
  <c r="J436"/>
  <c r="I437"/>
  <c r="J437"/>
  <c r="K437"/>
  <c r="L436"/>
  <c r="I438"/>
  <c r="J438"/>
  <c r="K438"/>
  <c r="L437"/>
  <c r="I439"/>
  <c r="J439"/>
  <c r="K439"/>
  <c r="L438"/>
  <c r="I440"/>
  <c r="J440"/>
  <c r="K440"/>
  <c r="L439"/>
  <c r="I441"/>
  <c r="I442"/>
  <c r="J442"/>
  <c r="K442"/>
  <c r="L441"/>
  <c r="I443"/>
  <c r="J443"/>
  <c r="I444"/>
  <c r="J444"/>
  <c r="K444"/>
  <c r="L443"/>
  <c r="I445"/>
  <c r="I446"/>
  <c r="J446"/>
  <c r="K446"/>
  <c r="L445"/>
  <c r="I447"/>
  <c r="J447"/>
  <c r="K447"/>
  <c r="L446"/>
  <c r="I448"/>
  <c r="J448"/>
  <c r="I449"/>
  <c r="J449"/>
  <c r="K449"/>
  <c r="L448"/>
  <c r="I450"/>
  <c r="I451"/>
  <c r="J451"/>
  <c r="I452"/>
  <c r="J452"/>
  <c r="K452"/>
  <c r="L451"/>
  <c r="I453"/>
  <c r="J453"/>
  <c r="K453"/>
  <c r="L452"/>
  <c r="I454"/>
  <c r="K454"/>
  <c r="L453"/>
  <c r="J454"/>
  <c r="I455"/>
  <c r="J455"/>
  <c r="K455"/>
  <c r="L454"/>
  <c r="I456"/>
  <c r="I457"/>
  <c r="J457"/>
  <c r="K457"/>
  <c r="L456"/>
  <c r="I458"/>
  <c r="J458"/>
  <c r="K458"/>
  <c r="L457"/>
  <c r="I459"/>
  <c r="I460"/>
  <c r="J460"/>
  <c r="K460"/>
  <c r="L459"/>
  <c r="I461"/>
  <c r="J461"/>
  <c r="K461"/>
  <c r="L460"/>
  <c r="I462"/>
  <c r="K462"/>
  <c r="L461"/>
  <c r="J462"/>
  <c r="I463"/>
  <c r="I464"/>
  <c r="J464"/>
  <c r="I465"/>
  <c r="J465"/>
  <c r="K465"/>
  <c r="L464"/>
  <c r="I466"/>
  <c r="J466"/>
  <c r="K466"/>
  <c r="L465"/>
  <c r="I467"/>
  <c r="I468"/>
  <c r="J468"/>
  <c r="K468"/>
  <c r="L467"/>
  <c r="I469"/>
  <c r="J469"/>
  <c r="K469"/>
  <c r="L468"/>
  <c r="I470"/>
  <c r="J470"/>
  <c r="K470"/>
  <c r="L469"/>
  <c r="I471"/>
  <c r="J471"/>
  <c r="I472"/>
  <c r="I473"/>
  <c r="J473"/>
  <c r="K473"/>
  <c r="L472"/>
  <c r="I474"/>
  <c r="J474"/>
  <c r="K474"/>
  <c r="L473"/>
  <c r="I475"/>
  <c r="J475"/>
  <c r="K475"/>
  <c r="L474"/>
  <c r="I476"/>
  <c r="K476"/>
  <c r="L475"/>
  <c r="J476"/>
  <c r="I477"/>
  <c r="J477"/>
  <c r="K477"/>
  <c r="L476"/>
  <c r="I478"/>
  <c r="J478"/>
  <c r="K478"/>
  <c r="L477"/>
  <c r="I479"/>
  <c r="I480"/>
  <c r="J480"/>
  <c r="K480"/>
  <c r="L479"/>
  <c r="I481"/>
  <c r="J481"/>
  <c r="K481"/>
  <c r="L480"/>
  <c r="I482"/>
  <c r="I483"/>
  <c r="J483"/>
  <c r="K483"/>
  <c r="L482"/>
  <c r="I484"/>
  <c r="J484"/>
  <c r="K484"/>
  <c r="L483"/>
  <c r="I485"/>
  <c r="I486"/>
  <c r="J486"/>
  <c r="I487"/>
  <c r="J487"/>
  <c r="K487"/>
  <c r="L486"/>
  <c r="I488"/>
  <c r="J488"/>
  <c r="K488"/>
  <c r="L487"/>
  <c r="I489"/>
  <c r="I490"/>
  <c r="J490"/>
  <c r="K490"/>
  <c r="L489"/>
  <c r="I491"/>
  <c r="J491"/>
  <c r="K491"/>
  <c r="L490"/>
  <c r="I492"/>
  <c r="I493"/>
  <c r="J493"/>
  <c r="K493"/>
  <c r="L492"/>
  <c r="I494"/>
  <c r="J494"/>
  <c r="K494"/>
  <c r="L493"/>
  <c r="I495"/>
  <c r="J495"/>
  <c r="I496"/>
  <c r="J496"/>
  <c r="K496"/>
  <c r="L495"/>
  <c r="I497"/>
  <c r="I498"/>
  <c r="J498"/>
  <c r="K498"/>
  <c r="L497"/>
  <c r="I499"/>
  <c r="J499"/>
  <c r="K499"/>
  <c r="L498"/>
  <c r="I500"/>
  <c r="J500"/>
  <c r="I501"/>
  <c r="J501"/>
  <c r="K501"/>
  <c r="L500"/>
  <c r="I502"/>
  <c r="J502"/>
  <c r="K502"/>
  <c r="L501"/>
  <c r="I503"/>
  <c r="I504"/>
  <c r="J504"/>
  <c r="K504"/>
  <c r="L503"/>
  <c r="I505"/>
  <c r="J505"/>
  <c r="K505"/>
  <c r="L504"/>
  <c r="I506"/>
  <c r="J506"/>
  <c r="K506"/>
  <c r="L505"/>
  <c r="I507"/>
  <c r="J507"/>
  <c r="I508"/>
  <c r="J508"/>
  <c r="K508"/>
  <c r="L507"/>
  <c r="I509"/>
  <c r="J509"/>
  <c r="K509"/>
  <c r="L508"/>
  <c r="I510"/>
  <c r="J510"/>
  <c r="I511"/>
  <c r="I512"/>
  <c r="J512"/>
  <c r="I513"/>
  <c r="J513"/>
  <c r="K513"/>
  <c r="L512"/>
  <c r="I514"/>
  <c r="J514"/>
  <c r="K514"/>
  <c r="L513"/>
  <c r="I515"/>
  <c r="J515"/>
  <c r="K515"/>
  <c r="L514"/>
  <c r="I516"/>
  <c r="I517"/>
  <c r="J517"/>
  <c r="K517"/>
  <c r="L516"/>
  <c r="I518"/>
  <c r="J518"/>
  <c r="K518"/>
  <c r="L517"/>
  <c r="I519"/>
  <c r="J519"/>
  <c r="K519"/>
  <c r="L518"/>
  <c r="I520"/>
  <c r="I521"/>
  <c r="J521"/>
  <c r="K521"/>
  <c r="L520"/>
  <c r="I522"/>
  <c r="J522"/>
  <c r="K522"/>
  <c r="L521"/>
  <c r="I523"/>
  <c r="J523"/>
  <c r="K523"/>
  <c r="L522"/>
  <c r="I524"/>
  <c r="I525"/>
  <c r="J525"/>
  <c r="K525"/>
  <c r="L524"/>
  <c r="I526"/>
  <c r="K526"/>
  <c r="L525"/>
  <c r="J526"/>
  <c r="I527"/>
  <c r="J527"/>
  <c r="I528"/>
  <c r="J528"/>
  <c r="K528"/>
  <c r="L527"/>
  <c r="I529"/>
  <c r="J529"/>
  <c r="K529"/>
  <c r="L528"/>
  <c r="I530"/>
  <c r="K530"/>
  <c r="L529"/>
  <c r="J530"/>
  <c r="I531"/>
  <c r="I532"/>
  <c r="J532"/>
  <c r="K532"/>
  <c r="L531"/>
  <c r="I533"/>
  <c r="J533"/>
  <c r="K533"/>
  <c r="L532"/>
  <c r="I534"/>
  <c r="I535"/>
  <c r="J535"/>
  <c r="I536"/>
  <c r="J536"/>
  <c r="K536"/>
  <c r="L535"/>
  <c r="I537"/>
  <c r="J537"/>
  <c r="K537"/>
  <c r="L536"/>
  <c r="I538"/>
  <c r="K538"/>
  <c r="L537"/>
  <c r="J538"/>
  <c r="I539"/>
  <c r="I540"/>
  <c r="J540"/>
  <c r="K540"/>
  <c r="L539"/>
  <c r="I541"/>
  <c r="J541"/>
  <c r="K541"/>
  <c r="L540"/>
  <c r="I542"/>
  <c r="J542"/>
  <c r="K542"/>
  <c r="L541"/>
  <c r="I543"/>
  <c r="J543"/>
  <c r="K543"/>
  <c r="L542"/>
  <c r="I544"/>
  <c r="J544"/>
  <c r="K544"/>
  <c r="L543"/>
  <c r="I545"/>
  <c r="J545"/>
  <c r="K545"/>
  <c r="L544"/>
  <c r="I546"/>
  <c r="J546"/>
  <c r="K546"/>
  <c r="L545"/>
  <c r="I547"/>
  <c r="I548"/>
  <c r="J548"/>
  <c r="K548"/>
  <c r="L547"/>
  <c r="I549"/>
  <c r="J549"/>
  <c r="K549"/>
  <c r="L548"/>
  <c r="I550"/>
  <c r="J550"/>
  <c r="K550"/>
  <c r="L549"/>
  <c r="I551"/>
  <c r="J551"/>
  <c r="K551"/>
  <c r="L550"/>
  <c r="I552"/>
  <c r="I553"/>
  <c r="J553"/>
  <c r="I554"/>
  <c r="J554"/>
  <c r="K554"/>
  <c r="L553"/>
  <c r="I555"/>
  <c r="J555"/>
  <c r="K555"/>
  <c r="L554"/>
  <c r="I556"/>
  <c r="K556"/>
  <c r="L555"/>
  <c r="J556"/>
  <c r="I557"/>
  <c r="J557"/>
  <c r="K557"/>
  <c r="L556"/>
  <c r="I558"/>
  <c r="J558"/>
  <c r="K558"/>
  <c r="L557"/>
  <c r="I559"/>
  <c r="I560"/>
  <c r="J560"/>
  <c r="K560"/>
  <c r="L559"/>
  <c r="I561"/>
  <c r="J561"/>
  <c r="K561"/>
  <c r="L560"/>
  <c r="I562"/>
  <c r="J562"/>
  <c r="K562"/>
  <c r="L561"/>
  <c r="I563"/>
  <c r="J563"/>
  <c r="I564"/>
  <c r="J564"/>
  <c r="K564"/>
  <c r="L563"/>
  <c r="I565"/>
  <c r="J565"/>
  <c r="K565"/>
  <c r="L564"/>
  <c r="I566"/>
  <c r="I567"/>
  <c r="J567"/>
  <c r="K567"/>
  <c r="L566"/>
  <c r="I568"/>
  <c r="J568"/>
  <c r="I569"/>
  <c r="J569"/>
  <c r="K569"/>
  <c r="L568"/>
  <c r="I570"/>
  <c r="J570"/>
  <c r="K570"/>
  <c r="L569"/>
  <c r="I571"/>
  <c r="I572"/>
  <c r="J572"/>
  <c r="K572"/>
  <c r="I573"/>
  <c r="J573"/>
  <c r="K573"/>
  <c r="L572"/>
  <c r="I574"/>
  <c r="J574"/>
  <c r="K574"/>
  <c r="L573"/>
  <c r="I575"/>
  <c r="J575"/>
  <c r="I576"/>
  <c r="J576"/>
  <c r="K576"/>
  <c r="L575"/>
  <c r="I577"/>
  <c r="I578"/>
  <c r="J578"/>
  <c r="K578"/>
  <c r="L577"/>
  <c r="I579"/>
  <c r="J579"/>
  <c r="K579"/>
  <c r="L578"/>
  <c r="I580"/>
  <c r="J580"/>
  <c r="I581"/>
  <c r="J581"/>
  <c r="K581"/>
  <c r="L580"/>
  <c r="I582"/>
  <c r="I583"/>
  <c r="J583"/>
  <c r="K583"/>
  <c r="L582"/>
  <c r="I584"/>
  <c r="J584"/>
  <c r="K584"/>
  <c r="L583"/>
  <c r="I585"/>
  <c r="I586"/>
  <c r="J586"/>
  <c r="K586"/>
  <c r="L585"/>
  <c r="I587"/>
  <c r="J587"/>
  <c r="K587"/>
  <c r="L586"/>
  <c r="I588"/>
  <c r="J588"/>
  <c r="K588"/>
  <c r="L587"/>
  <c r="I589"/>
  <c r="J589"/>
  <c r="I590"/>
  <c r="I591"/>
  <c r="J591"/>
  <c r="K591"/>
  <c r="L590"/>
  <c r="I592"/>
  <c r="J592"/>
  <c r="K592"/>
  <c r="L591"/>
  <c r="I593"/>
  <c r="J593"/>
  <c r="K593"/>
  <c r="L592"/>
  <c r="I594"/>
  <c r="I595"/>
  <c r="J595"/>
  <c r="K595"/>
  <c r="L594"/>
  <c r="I596"/>
  <c r="J596"/>
  <c r="K596"/>
  <c r="L595"/>
  <c r="I597"/>
  <c r="J597"/>
  <c r="I598"/>
  <c r="J598"/>
  <c r="K598"/>
  <c r="L597"/>
  <c r="I599"/>
  <c r="J599"/>
  <c r="K599"/>
  <c r="L598"/>
  <c r="I600"/>
  <c r="I601"/>
  <c r="J601"/>
  <c r="K601"/>
  <c r="L600"/>
  <c r="I602"/>
  <c r="J602"/>
  <c r="I603"/>
  <c r="J603"/>
  <c r="K603"/>
  <c r="L602"/>
  <c r="I604"/>
  <c r="J604"/>
  <c r="K604"/>
  <c r="L603"/>
  <c r="I605"/>
  <c r="I606"/>
  <c r="J606"/>
  <c r="K606"/>
  <c r="L605"/>
  <c r="I607"/>
  <c r="J607"/>
  <c r="K607"/>
  <c r="L606"/>
  <c r="I608"/>
  <c r="J608"/>
  <c r="K608"/>
  <c r="L607"/>
  <c r="I609"/>
  <c r="J609"/>
  <c r="I610"/>
  <c r="J610"/>
  <c r="K610"/>
  <c r="L609"/>
  <c r="I611"/>
  <c r="J611"/>
  <c r="K611"/>
  <c r="L610"/>
  <c r="I612"/>
  <c r="J612"/>
  <c r="I613"/>
  <c r="I614"/>
  <c r="J614"/>
  <c r="I615"/>
  <c r="J615"/>
  <c r="K615"/>
  <c r="L614"/>
  <c r="I616"/>
  <c r="J616"/>
  <c r="K616"/>
  <c r="L615"/>
  <c r="I617"/>
  <c r="J617"/>
  <c r="K617"/>
  <c r="L616"/>
  <c r="I618"/>
  <c r="J618"/>
  <c r="K618"/>
  <c r="L617"/>
  <c r="I619"/>
  <c r="I620"/>
  <c r="J620"/>
  <c r="I621"/>
  <c r="J621"/>
  <c r="K621"/>
  <c r="L620"/>
  <c r="I622"/>
  <c r="J622"/>
  <c r="K622"/>
  <c r="L621"/>
  <c r="I623"/>
  <c r="J623"/>
  <c r="K623"/>
  <c r="L622"/>
  <c r="I624"/>
  <c r="J624"/>
  <c r="K624"/>
  <c r="L623"/>
  <c r="I625"/>
  <c r="J625"/>
  <c r="I626"/>
  <c r="J626"/>
  <c r="K626"/>
  <c r="L625"/>
  <c r="I627"/>
  <c r="I628"/>
  <c r="J628"/>
  <c r="K628"/>
  <c r="L627"/>
  <c r="I629"/>
  <c r="J629"/>
  <c r="K629"/>
  <c r="L628"/>
  <c r="I630"/>
  <c r="J630"/>
  <c r="I631"/>
  <c r="J631"/>
  <c r="K631"/>
  <c r="L630"/>
  <c r="I632"/>
  <c r="I633"/>
  <c r="J633"/>
  <c r="K633"/>
  <c r="L632"/>
  <c r="I634"/>
  <c r="J634"/>
  <c r="K634"/>
  <c r="L633"/>
  <c r="I635"/>
  <c r="J635"/>
  <c r="K635"/>
  <c r="L634"/>
  <c r="I636"/>
  <c r="J636"/>
  <c r="K636"/>
  <c r="I637"/>
  <c r="I638"/>
  <c r="J638"/>
  <c r="I639"/>
  <c r="J639"/>
  <c r="K639"/>
  <c r="L638"/>
  <c r="I640"/>
  <c r="J640"/>
  <c r="K640"/>
  <c r="L639"/>
  <c r="I641"/>
  <c r="I642"/>
  <c r="J642"/>
  <c r="K642"/>
  <c r="L641"/>
  <c r="I643"/>
  <c r="J643"/>
  <c r="K643"/>
  <c r="L642"/>
  <c r="I644"/>
  <c r="J644"/>
  <c r="K644"/>
  <c r="I645"/>
  <c r="I646"/>
  <c r="J646"/>
  <c r="K646"/>
  <c r="L645"/>
  <c r="I647"/>
  <c r="J647"/>
  <c r="K647"/>
  <c r="L646"/>
  <c r="I648"/>
  <c r="J648"/>
  <c r="K648"/>
  <c r="L647"/>
  <c r="I649"/>
  <c r="J649"/>
  <c r="K649"/>
  <c r="L648"/>
  <c r="I650"/>
  <c r="I651"/>
  <c r="J651"/>
  <c r="K651"/>
  <c r="L650"/>
  <c r="I652"/>
  <c r="J652"/>
  <c r="K652"/>
  <c r="L651"/>
  <c r="I653"/>
  <c r="J653"/>
  <c r="K653"/>
  <c r="L652"/>
  <c r="I654"/>
  <c r="I655"/>
  <c r="J655"/>
  <c r="I656"/>
  <c r="J656"/>
  <c r="K656"/>
  <c r="L655"/>
  <c r="I657"/>
  <c r="J657"/>
  <c r="K657"/>
  <c r="L656"/>
  <c r="I658"/>
  <c r="K658"/>
  <c r="L657"/>
  <c r="J658"/>
  <c r="I659"/>
  <c r="J659"/>
  <c r="K659"/>
  <c r="L658"/>
  <c r="I660"/>
  <c r="J660"/>
  <c r="K660"/>
  <c r="L659"/>
  <c r="I661"/>
  <c r="I662"/>
  <c r="J662"/>
  <c r="K662"/>
  <c r="L661"/>
  <c r="I663"/>
  <c r="J663"/>
  <c r="K663"/>
  <c r="L662"/>
  <c r="I664"/>
  <c r="J664"/>
  <c r="K664"/>
  <c r="L663"/>
  <c r="I665"/>
  <c r="J665"/>
  <c r="I666"/>
  <c r="J666"/>
  <c r="K666"/>
  <c r="L665"/>
  <c r="I667"/>
  <c r="J667"/>
  <c r="K667"/>
  <c r="L666"/>
  <c r="I668"/>
  <c r="J668"/>
  <c r="I669"/>
  <c r="J669"/>
  <c r="K669"/>
  <c r="L668"/>
  <c r="I670"/>
  <c r="I671"/>
  <c r="J671"/>
  <c r="K671"/>
  <c r="L670"/>
  <c r="I672"/>
  <c r="J672"/>
  <c r="K672"/>
  <c r="L671"/>
  <c r="I673"/>
  <c r="J673"/>
  <c r="K673"/>
  <c r="L672"/>
  <c r="I674"/>
  <c r="K674"/>
  <c r="L673"/>
  <c r="J674"/>
  <c r="I675"/>
  <c r="J675"/>
  <c r="K675"/>
  <c r="L674"/>
  <c r="I676"/>
  <c r="I677"/>
  <c r="J677"/>
  <c r="K677"/>
  <c r="L676"/>
  <c r="I678"/>
  <c r="J678"/>
  <c r="K678"/>
  <c r="L677"/>
  <c r="I679"/>
  <c r="J679"/>
  <c r="K679"/>
  <c r="L678"/>
  <c r="I680"/>
  <c r="I681"/>
  <c r="J681"/>
  <c r="K681"/>
  <c r="L680"/>
  <c r="I682"/>
  <c r="K682"/>
  <c r="L681"/>
  <c r="J682"/>
  <c r="I683"/>
  <c r="J683"/>
  <c r="I684"/>
  <c r="J684"/>
  <c r="K684"/>
  <c r="L683"/>
  <c r="I685"/>
  <c r="J685"/>
  <c r="K685"/>
  <c r="L684"/>
  <c r="I686"/>
  <c r="I687"/>
  <c r="J687"/>
  <c r="K687"/>
  <c r="L686"/>
  <c r="I688"/>
  <c r="K688"/>
  <c r="L687"/>
  <c r="J688"/>
  <c r="I689"/>
  <c r="J689"/>
  <c r="K689"/>
  <c r="L688"/>
  <c r="I690"/>
  <c r="J690"/>
  <c r="K690"/>
  <c r="L689"/>
  <c r="I691"/>
  <c r="J691"/>
  <c r="K691"/>
  <c r="L690"/>
  <c r="I692"/>
  <c r="K692"/>
  <c r="L691"/>
  <c r="J692"/>
  <c r="I693"/>
  <c r="J693"/>
  <c r="I694"/>
  <c r="J694"/>
  <c r="K694"/>
  <c r="L693"/>
  <c r="I695"/>
  <c r="I696"/>
  <c r="J696"/>
  <c r="K696"/>
  <c r="L695"/>
  <c r="I697"/>
  <c r="J697"/>
  <c r="K697"/>
  <c r="L696"/>
  <c r="I698"/>
  <c r="J698"/>
  <c r="I699"/>
  <c r="J699"/>
  <c r="K699"/>
  <c r="L698"/>
  <c r="I700"/>
  <c r="I701"/>
  <c r="J701"/>
  <c r="K701"/>
  <c r="L700"/>
  <c r="I702"/>
  <c r="J702"/>
  <c r="K702"/>
  <c r="L701"/>
  <c r="I703"/>
  <c r="J703"/>
  <c r="K703"/>
  <c r="L702"/>
  <c r="I704"/>
  <c r="K704"/>
  <c r="L703"/>
  <c r="J704"/>
  <c r="I705"/>
  <c r="J705"/>
  <c r="I706"/>
  <c r="I707"/>
  <c r="J707"/>
  <c r="K707"/>
  <c r="L706"/>
  <c r="I708"/>
  <c r="J708"/>
  <c r="K708"/>
  <c r="I709"/>
  <c r="J709"/>
  <c r="K709"/>
  <c r="L708"/>
  <c r="I710"/>
  <c r="I711"/>
  <c r="J711"/>
  <c r="K711"/>
  <c r="L710"/>
  <c r="I712"/>
  <c r="K712"/>
  <c r="L711"/>
  <c r="J712"/>
  <c r="I713"/>
  <c r="I714"/>
  <c r="K714"/>
  <c r="L713"/>
  <c r="J714"/>
  <c r="I715"/>
  <c r="J715"/>
  <c r="I716"/>
  <c r="J716"/>
  <c r="K716"/>
  <c r="L715"/>
  <c r="I717"/>
  <c r="I718"/>
  <c r="J718"/>
  <c r="K718"/>
  <c r="L717"/>
  <c r="I719"/>
  <c r="J719"/>
  <c r="K719"/>
  <c r="L718"/>
  <c r="I720"/>
  <c r="K720"/>
  <c r="L719"/>
  <c r="J720"/>
  <c r="I721"/>
  <c r="J721"/>
  <c r="K721"/>
  <c r="L720"/>
  <c r="I722"/>
  <c r="J722"/>
  <c r="K722"/>
  <c r="L721"/>
  <c r="I723"/>
  <c r="I724"/>
  <c r="J724"/>
  <c r="K724"/>
  <c r="L723"/>
  <c r="I725"/>
  <c r="J725"/>
  <c r="K725"/>
  <c r="L724"/>
  <c r="I726"/>
  <c r="J726"/>
  <c r="K726"/>
  <c r="L725"/>
  <c r="I727"/>
  <c r="I728"/>
  <c r="J728"/>
  <c r="I729"/>
  <c r="J729"/>
  <c r="K729"/>
  <c r="L728"/>
  <c r="I730"/>
  <c r="I731"/>
  <c r="J731"/>
  <c r="K731"/>
  <c r="L730"/>
  <c r="I732"/>
  <c r="J732"/>
  <c r="K732"/>
  <c r="L731"/>
  <c r="I733"/>
  <c r="J733"/>
  <c r="K733"/>
  <c r="L732"/>
  <c r="I734"/>
  <c r="K734"/>
  <c r="L733"/>
  <c r="J734"/>
  <c r="I735"/>
  <c r="I736"/>
  <c r="J736"/>
  <c r="I737"/>
  <c r="J737"/>
  <c r="K737"/>
  <c r="L736"/>
  <c r="I738"/>
  <c r="J738"/>
  <c r="K738"/>
  <c r="L737"/>
  <c r="I739"/>
  <c r="J739"/>
  <c r="K739"/>
  <c r="L738"/>
  <c r="I740"/>
  <c r="K740"/>
  <c r="L739"/>
  <c r="J740"/>
  <c r="I741"/>
  <c r="J741"/>
  <c r="I742"/>
  <c r="J742"/>
  <c r="K742"/>
  <c r="L741"/>
  <c r="I743"/>
  <c r="I744"/>
  <c r="J744"/>
  <c r="K744"/>
  <c r="L743"/>
  <c r="I745"/>
  <c r="J745"/>
  <c r="K745"/>
  <c r="L744"/>
  <c r="I746"/>
  <c r="J746"/>
  <c r="I747"/>
  <c r="J747"/>
  <c r="K747"/>
  <c r="L746"/>
  <c r="I748"/>
  <c r="J748"/>
  <c r="K748"/>
  <c r="L747"/>
  <c r="I749"/>
  <c r="J749"/>
  <c r="K749"/>
  <c r="L748"/>
  <c r="I750"/>
  <c r="I751"/>
  <c r="J751"/>
  <c r="K751"/>
  <c r="L750"/>
  <c r="I752"/>
  <c r="J752"/>
  <c r="K752"/>
  <c r="L751"/>
  <c r="I753"/>
  <c r="J753"/>
  <c r="I754"/>
  <c r="J754"/>
  <c r="K754"/>
  <c r="L753"/>
  <c r="I755"/>
  <c r="J755"/>
  <c r="K755"/>
  <c r="L754"/>
  <c r="I756"/>
  <c r="J756"/>
  <c r="I757"/>
  <c r="J757"/>
  <c r="K757"/>
  <c r="L756"/>
  <c r="I758"/>
  <c r="I759"/>
  <c r="J759"/>
  <c r="K759"/>
  <c r="L758"/>
  <c r="I760"/>
  <c r="J760"/>
  <c r="K760"/>
  <c r="L759"/>
  <c r="I761"/>
  <c r="J761"/>
  <c r="K761"/>
  <c r="L760"/>
  <c r="I762"/>
  <c r="K762"/>
  <c r="L761"/>
  <c r="J762"/>
  <c r="I763"/>
  <c r="I764"/>
  <c r="K764"/>
  <c r="J764"/>
  <c r="I765"/>
  <c r="J765"/>
  <c r="K765"/>
  <c r="L764"/>
  <c r="I766"/>
  <c r="J766"/>
  <c r="K766"/>
  <c r="L765"/>
  <c r="I767"/>
  <c r="J767"/>
  <c r="K767"/>
  <c r="L766"/>
  <c r="I768"/>
  <c r="K768"/>
  <c r="L767"/>
  <c r="J768"/>
  <c r="I769"/>
  <c r="J769"/>
  <c r="I770"/>
  <c r="I771"/>
  <c r="J771"/>
  <c r="I772"/>
  <c r="J772"/>
  <c r="K772"/>
  <c r="L771"/>
  <c r="I773"/>
  <c r="J773"/>
  <c r="K773"/>
  <c r="L772"/>
  <c r="I774"/>
  <c r="I775"/>
  <c r="J775"/>
  <c r="K775"/>
  <c r="L774"/>
  <c r="I776"/>
  <c r="K776"/>
  <c r="L775"/>
  <c r="J776"/>
  <c r="I777"/>
  <c r="J777"/>
  <c r="K777"/>
  <c r="L776"/>
  <c r="I778"/>
  <c r="J778"/>
  <c r="K778"/>
  <c r="L777"/>
  <c r="I779"/>
  <c r="I780"/>
  <c r="J780"/>
  <c r="K780"/>
  <c r="L779"/>
  <c r="I781"/>
  <c r="J781"/>
  <c r="K781"/>
  <c r="L780"/>
  <c r="I782"/>
  <c r="J782"/>
  <c r="K782"/>
  <c r="L781"/>
  <c r="I783"/>
  <c r="I784"/>
  <c r="J784"/>
  <c r="I785"/>
  <c r="J785"/>
  <c r="K785"/>
  <c r="L784"/>
  <c r="I786"/>
  <c r="J786"/>
  <c r="K786"/>
  <c r="L785"/>
  <c r="I787"/>
  <c r="I788"/>
  <c r="J788"/>
  <c r="K788"/>
  <c r="L787"/>
  <c r="I789"/>
  <c r="J789"/>
  <c r="K789"/>
  <c r="L788"/>
  <c r="I790"/>
  <c r="J790"/>
  <c r="K790"/>
  <c r="L789"/>
  <c r="I791"/>
  <c r="J791"/>
  <c r="I792"/>
  <c r="I793"/>
  <c r="J793"/>
  <c r="K793"/>
  <c r="L792"/>
  <c r="I794"/>
  <c r="J794"/>
  <c r="K794"/>
  <c r="L793"/>
  <c r="I795"/>
  <c r="J795"/>
  <c r="K795"/>
  <c r="L794"/>
  <c r="I796"/>
  <c r="J796"/>
  <c r="K796"/>
  <c r="L795"/>
  <c r="I797"/>
  <c r="J797"/>
  <c r="K797"/>
  <c r="L796"/>
  <c r="I798"/>
  <c r="I799"/>
  <c r="J799"/>
  <c r="I800"/>
  <c r="J800"/>
  <c r="K800"/>
  <c r="L799"/>
  <c r="I801"/>
  <c r="J801"/>
  <c r="K801"/>
  <c r="L800"/>
  <c r="I802"/>
  <c r="I803"/>
  <c r="J803"/>
  <c r="K803"/>
  <c r="L802"/>
  <c r="I804"/>
  <c r="K804"/>
  <c r="L803"/>
  <c r="J804"/>
  <c r="I805"/>
  <c r="J805"/>
  <c r="K805"/>
  <c r="L804"/>
  <c r="I806"/>
  <c r="J806"/>
  <c r="K806"/>
  <c r="L805"/>
  <c r="I807"/>
  <c r="J807"/>
  <c r="K807"/>
  <c r="L806"/>
  <c r="I808"/>
  <c r="K808"/>
  <c r="L807"/>
  <c r="J808"/>
  <c r="I809"/>
  <c r="I810"/>
  <c r="J810"/>
  <c r="K810"/>
  <c r="L809"/>
  <c r="I811"/>
  <c r="J811"/>
  <c r="K811"/>
  <c r="L810"/>
  <c r="I812"/>
  <c r="J812"/>
  <c r="K812"/>
  <c r="L811"/>
  <c r="I813"/>
  <c r="J813"/>
  <c r="K813"/>
  <c r="I814"/>
  <c r="I815"/>
  <c r="J815"/>
  <c r="K815"/>
  <c r="L814"/>
  <c r="I816"/>
  <c r="J816"/>
  <c r="K816"/>
  <c r="L815"/>
  <c r="I817"/>
  <c r="J817"/>
  <c r="K817"/>
  <c r="L816"/>
  <c r="I818"/>
  <c r="J818"/>
  <c r="K818"/>
  <c r="L817"/>
  <c r="I819"/>
  <c r="I820"/>
  <c r="J820"/>
  <c r="K820"/>
  <c r="L819"/>
  <c r="I821"/>
  <c r="J821"/>
  <c r="K821"/>
  <c r="L820"/>
  <c r="I822"/>
  <c r="J822"/>
  <c r="K822"/>
  <c r="L821"/>
  <c r="I823"/>
  <c r="I824"/>
  <c r="J824"/>
  <c r="I825"/>
  <c r="J825"/>
  <c r="K825"/>
  <c r="L824"/>
  <c r="I826"/>
  <c r="J826"/>
  <c r="K826"/>
  <c r="L825"/>
  <c r="I827"/>
  <c r="I828"/>
  <c r="J828"/>
  <c r="K828"/>
  <c r="L827"/>
  <c r="I829"/>
  <c r="J829"/>
  <c r="K829"/>
  <c r="L828"/>
  <c r="I830"/>
  <c r="J830"/>
  <c r="K830"/>
  <c r="L829"/>
  <c r="I831"/>
  <c r="J831"/>
  <c r="I832"/>
  <c r="I833"/>
  <c r="J833"/>
  <c r="I834"/>
  <c r="J834"/>
  <c r="K834"/>
  <c r="L833"/>
  <c r="I835"/>
  <c r="J835"/>
  <c r="K835"/>
  <c r="L834"/>
  <c r="I836"/>
  <c r="K836"/>
  <c r="L835"/>
  <c r="J836"/>
  <c r="I837"/>
  <c r="I838"/>
  <c r="J838"/>
  <c r="K838"/>
  <c r="L837"/>
  <c r="I839"/>
  <c r="J839"/>
  <c r="I840"/>
  <c r="J840"/>
  <c r="K840"/>
  <c r="L839"/>
  <c r="I841"/>
  <c r="J841"/>
  <c r="K841"/>
  <c r="L840"/>
  <c r="I842"/>
  <c r="I843"/>
  <c r="J843"/>
  <c r="K843"/>
  <c r="L842"/>
  <c r="I844"/>
  <c r="J844"/>
  <c r="I845"/>
  <c r="J845"/>
  <c r="K845"/>
  <c r="L844"/>
  <c r="I846"/>
  <c r="I847"/>
  <c r="J847"/>
  <c r="K847"/>
  <c r="L846"/>
  <c r="I848"/>
  <c r="J848"/>
  <c r="K848"/>
  <c r="L847"/>
  <c r="I849"/>
  <c r="J849"/>
  <c r="K849"/>
  <c r="L848"/>
  <c r="I850"/>
  <c r="I851"/>
  <c r="J851"/>
  <c r="K851"/>
  <c r="L850"/>
  <c r="I852"/>
  <c r="K852"/>
  <c r="L851"/>
  <c r="J852"/>
  <c r="I853"/>
  <c r="I854"/>
  <c r="J854"/>
  <c r="I855"/>
  <c r="J855"/>
  <c r="K855"/>
  <c r="L854"/>
  <c r="I856"/>
  <c r="J856"/>
  <c r="K856"/>
  <c r="L855"/>
  <c r="I857"/>
  <c r="I858"/>
  <c r="J858"/>
  <c r="K858"/>
  <c r="L857"/>
  <c r="I859"/>
  <c r="J859"/>
  <c r="K859"/>
  <c r="L858"/>
  <c r="I860"/>
  <c r="J860"/>
  <c r="K860"/>
  <c r="L859"/>
  <c r="I861"/>
  <c r="J861"/>
  <c r="I862"/>
  <c r="I863"/>
  <c r="J863"/>
  <c r="K863"/>
  <c r="L862"/>
  <c r="I864"/>
  <c r="J864"/>
  <c r="K864"/>
  <c r="L863"/>
  <c r="I865"/>
  <c r="J865"/>
  <c r="K865"/>
  <c r="L864"/>
  <c r="I866"/>
  <c r="J866"/>
  <c r="K866"/>
  <c r="L865"/>
  <c r="I867"/>
  <c r="I868"/>
  <c r="J868"/>
  <c r="K868"/>
  <c r="L867"/>
  <c r="I869"/>
  <c r="J869"/>
  <c r="I870"/>
  <c r="J870"/>
  <c r="K870"/>
  <c r="L869"/>
  <c r="I871"/>
  <c r="I872"/>
  <c r="J872"/>
  <c r="K872"/>
  <c r="L871"/>
  <c r="I873"/>
  <c r="J873"/>
  <c r="K873"/>
  <c r="L872"/>
  <c r="I874"/>
  <c r="J874"/>
  <c r="I875"/>
  <c r="J875"/>
  <c r="K875"/>
  <c r="L874"/>
  <c r="I876"/>
  <c r="I877"/>
  <c r="J877"/>
  <c r="K877"/>
  <c r="I878"/>
  <c r="J878"/>
  <c r="K878"/>
  <c r="L877"/>
  <c r="I879"/>
  <c r="I880"/>
  <c r="J880"/>
  <c r="K880"/>
  <c r="L879"/>
  <c r="I881"/>
  <c r="J881"/>
  <c r="K881"/>
  <c r="L880"/>
  <c r="I882"/>
  <c r="J882"/>
  <c r="K882"/>
  <c r="L881"/>
  <c r="I883"/>
  <c r="I884"/>
  <c r="J884"/>
  <c r="I885"/>
  <c r="J885"/>
  <c r="K885"/>
  <c r="L884"/>
  <c r="I886"/>
  <c r="J886"/>
  <c r="K886"/>
  <c r="L885"/>
  <c r="I887"/>
  <c r="J887"/>
  <c r="K887"/>
  <c r="L886"/>
  <c r="I888"/>
  <c r="J888"/>
  <c r="K888"/>
  <c r="L887"/>
  <c r="I889"/>
  <c r="J889"/>
  <c r="I890"/>
  <c r="I891"/>
  <c r="J891"/>
  <c r="K891"/>
  <c r="L890"/>
  <c r="I892"/>
  <c r="J892"/>
  <c r="K892"/>
  <c r="L891"/>
  <c r="I893"/>
  <c r="J893"/>
  <c r="K893"/>
  <c r="L892"/>
  <c r="I894"/>
  <c r="J894"/>
  <c r="K894"/>
  <c r="L893"/>
  <c r="I895"/>
  <c r="J895"/>
  <c r="K895"/>
  <c r="L894"/>
  <c r="I896"/>
  <c r="I897"/>
  <c r="J897"/>
  <c r="I898"/>
  <c r="J898"/>
  <c r="K898"/>
  <c r="L897"/>
  <c r="I899"/>
  <c r="J899"/>
  <c r="K899"/>
  <c r="L898"/>
  <c r="I900"/>
  <c r="K900"/>
  <c r="L899"/>
  <c r="J900"/>
  <c r="I901"/>
  <c r="I902"/>
  <c r="K902"/>
  <c r="L901"/>
  <c r="J902"/>
  <c r="I903"/>
  <c r="J903"/>
  <c r="K903"/>
  <c r="L902"/>
  <c r="I904"/>
  <c r="J904"/>
  <c r="K904"/>
  <c r="L903"/>
  <c r="I905"/>
  <c r="J905"/>
  <c r="K905"/>
  <c r="I906"/>
  <c r="I907"/>
  <c r="J907"/>
  <c r="K907"/>
  <c r="L906"/>
  <c r="I908"/>
  <c r="J908"/>
  <c r="K908"/>
  <c r="L907"/>
  <c r="I909"/>
  <c r="J909"/>
  <c r="I910"/>
  <c r="J910"/>
  <c r="K910"/>
  <c r="L909"/>
  <c r="I911"/>
  <c r="J911"/>
  <c r="K911"/>
  <c r="L910"/>
  <c r="I912"/>
  <c r="I913"/>
  <c r="J913"/>
  <c r="K913"/>
  <c r="L912"/>
  <c r="I914"/>
  <c r="J914"/>
  <c r="I915"/>
  <c r="J915"/>
  <c r="K915"/>
  <c r="L914"/>
  <c r="I916"/>
  <c r="J916"/>
  <c r="K916"/>
  <c r="L915"/>
  <c r="I917"/>
  <c r="J917"/>
  <c r="K917"/>
  <c r="L916"/>
  <c r="I918"/>
  <c r="I919"/>
  <c r="J919"/>
  <c r="K919"/>
  <c r="L918"/>
  <c r="I920"/>
  <c r="J920"/>
  <c r="K920"/>
  <c r="L919"/>
  <c r="I921"/>
  <c r="J921"/>
  <c r="K921"/>
  <c r="L920"/>
  <c r="I922"/>
  <c r="J922"/>
  <c r="K922"/>
  <c r="L921"/>
  <c r="I923"/>
  <c r="J923"/>
  <c r="K923"/>
  <c r="L922"/>
  <c r="I924"/>
  <c r="I925"/>
  <c r="J925"/>
  <c r="K925"/>
  <c r="L924"/>
  <c r="I926"/>
  <c r="J926"/>
  <c r="K926"/>
  <c r="L925"/>
  <c r="I927"/>
  <c r="J927"/>
  <c r="K927"/>
  <c r="L926"/>
  <c r="I928"/>
  <c r="J928"/>
  <c r="K928"/>
  <c r="L927"/>
  <c r="I929"/>
  <c r="J929"/>
  <c r="K929"/>
  <c r="L928"/>
  <c r="I930"/>
  <c r="J930"/>
  <c r="K930"/>
  <c r="L929"/>
  <c r="I931"/>
  <c r="J931"/>
  <c r="K931"/>
  <c r="L930"/>
  <c r="I932"/>
  <c r="I933"/>
  <c r="J933"/>
  <c r="K933"/>
  <c r="L932"/>
  <c r="I934"/>
  <c r="J934"/>
  <c r="K934"/>
  <c r="L933"/>
  <c r="I935"/>
  <c r="J935"/>
  <c r="K935"/>
  <c r="L934"/>
  <c r="I936"/>
  <c r="K936"/>
  <c r="L935"/>
  <c r="J936"/>
  <c r="I937"/>
  <c r="J937"/>
  <c r="I938"/>
  <c r="J938"/>
  <c r="K938"/>
  <c r="L937"/>
  <c r="I939"/>
  <c r="I940"/>
  <c r="J940"/>
  <c r="K940"/>
  <c r="L939"/>
  <c r="I941"/>
  <c r="J941"/>
  <c r="K941"/>
  <c r="L940"/>
  <c r="I942"/>
  <c r="J942"/>
  <c r="I943"/>
  <c r="J943"/>
  <c r="K943"/>
  <c r="L942"/>
  <c r="I944"/>
  <c r="I945"/>
  <c r="J945"/>
  <c r="K945"/>
  <c r="L944"/>
  <c r="I946"/>
  <c r="J946"/>
  <c r="K946"/>
  <c r="L945"/>
  <c r="I947"/>
  <c r="J947"/>
  <c r="K947"/>
  <c r="L946"/>
  <c r="I948"/>
  <c r="K948"/>
  <c r="L947"/>
  <c r="J948"/>
  <c r="I949"/>
  <c r="I950"/>
  <c r="J950"/>
  <c r="I951"/>
  <c r="J951"/>
  <c r="K951"/>
  <c r="L950"/>
  <c r="I952"/>
  <c r="I953"/>
  <c r="J953"/>
  <c r="K953"/>
  <c r="L952"/>
  <c r="I954"/>
  <c r="J954"/>
  <c r="K954"/>
  <c r="L953"/>
  <c r="I955"/>
  <c r="J955"/>
  <c r="K955"/>
  <c r="L954"/>
  <c r="I956"/>
  <c r="K956"/>
  <c r="L955"/>
  <c r="J956"/>
  <c r="I957"/>
  <c r="I958"/>
  <c r="K958"/>
  <c r="L957"/>
  <c r="J958"/>
  <c r="I959"/>
  <c r="J959"/>
  <c r="K959"/>
  <c r="L958"/>
  <c r="I960"/>
  <c r="J960"/>
  <c r="K960"/>
  <c r="L959"/>
  <c r="I961"/>
  <c r="I962"/>
  <c r="J962"/>
  <c r="K962"/>
  <c r="L961"/>
  <c r="I963"/>
  <c r="J963"/>
  <c r="K963"/>
  <c r="L962"/>
  <c r="I964"/>
  <c r="J964"/>
  <c r="K964"/>
  <c r="L963"/>
  <c r="I965"/>
  <c r="J965"/>
  <c r="I966"/>
  <c r="J966"/>
  <c r="K966"/>
  <c r="L965"/>
  <c r="I967"/>
  <c r="J967"/>
  <c r="K967"/>
  <c r="L966"/>
  <c r="I968"/>
  <c r="I969"/>
  <c r="J969"/>
  <c r="K969"/>
  <c r="I970"/>
  <c r="J970"/>
  <c r="I971"/>
  <c r="J971"/>
  <c r="K971"/>
  <c r="L970"/>
  <c r="I972"/>
  <c r="J972"/>
  <c r="K972"/>
  <c r="L971"/>
  <c r="I973"/>
  <c r="I974"/>
  <c r="J974"/>
  <c r="K974"/>
  <c r="L973"/>
  <c r="I975"/>
  <c r="J975"/>
  <c r="K975"/>
  <c r="L974"/>
  <c r="I976"/>
  <c r="J976"/>
  <c r="K976"/>
  <c r="L975"/>
  <c r="I977"/>
  <c r="J977"/>
  <c r="I978"/>
  <c r="I979"/>
  <c r="J979"/>
  <c r="I980"/>
  <c r="J980"/>
  <c r="K980"/>
  <c r="L979"/>
  <c r="I981"/>
  <c r="J981"/>
  <c r="K981"/>
  <c r="L980"/>
  <c r="I982"/>
  <c r="I983"/>
  <c r="J983"/>
  <c r="K983"/>
  <c r="L982"/>
  <c r="I984"/>
  <c r="K984"/>
  <c r="L983"/>
  <c r="J984"/>
  <c r="I985"/>
  <c r="J985"/>
  <c r="K985"/>
  <c r="L984"/>
  <c r="I986"/>
  <c r="J986"/>
  <c r="K986"/>
  <c r="L985"/>
  <c r="I987"/>
  <c r="I988"/>
  <c r="J988"/>
  <c r="K988"/>
  <c r="L987"/>
  <c r="I989"/>
  <c r="J989"/>
  <c r="K989"/>
  <c r="L988"/>
  <c r="I990"/>
  <c r="I991"/>
  <c r="J991"/>
  <c r="K991"/>
  <c r="L990"/>
  <c r="I992"/>
  <c r="J992"/>
  <c r="K992"/>
  <c r="L991"/>
  <c r="I993"/>
  <c r="J993"/>
  <c r="K993"/>
  <c r="L992"/>
  <c r="I994"/>
  <c r="J994"/>
  <c r="K994"/>
  <c r="L993"/>
  <c r="I995"/>
  <c r="J995"/>
  <c r="K995"/>
  <c r="L994"/>
  <c r="I996"/>
  <c r="J996"/>
  <c r="K996"/>
  <c r="L995"/>
  <c r="I997"/>
  <c r="I998"/>
  <c r="J998"/>
  <c r="K998"/>
  <c r="L997"/>
  <c r="I999"/>
  <c r="J999"/>
  <c r="I1000"/>
  <c r="J1000"/>
  <c r="K1000"/>
  <c r="L999"/>
  <c r="I1001"/>
  <c r="J1001"/>
  <c r="K1001"/>
  <c r="L1000"/>
  <c r="I1002"/>
  <c r="I1003"/>
  <c r="J1003"/>
  <c r="K1003"/>
  <c r="L1002"/>
  <c r="I1004"/>
  <c r="J1004"/>
  <c r="I1005"/>
  <c r="J1005"/>
  <c r="K1005"/>
  <c r="L1004"/>
  <c r="I1006"/>
  <c r="J1006"/>
  <c r="K1006"/>
  <c r="L1005"/>
  <c r="I1007"/>
  <c r="I1008"/>
  <c r="J1008"/>
  <c r="K1008"/>
  <c r="L1007"/>
  <c r="I1009"/>
  <c r="J1009"/>
  <c r="K1009"/>
  <c r="L1008"/>
  <c r="I1010"/>
  <c r="I1011"/>
  <c r="J1011"/>
  <c r="K1011"/>
  <c r="L1010"/>
  <c r="I1012"/>
  <c r="J1012"/>
  <c r="K1012"/>
  <c r="L1011"/>
  <c r="I1013"/>
  <c r="J1013"/>
  <c r="I1014"/>
  <c r="J1014"/>
  <c r="K1014"/>
  <c r="L1013"/>
  <c r="I1015"/>
  <c r="J1015"/>
  <c r="K1015"/>
  <c r="L1014"/>
  <c r="I1016"/>
  <c r="I1017"/>
  <c r="J1017"/>
  <c r="K1017"/>
  <c r="L1016"/>
  <c r="I1018"/>
  <c r="J1018"/>
  <c r="I1019"/>
  <c r="J1019"/>
  <c r="K1019"/>
  <c r="L1018"/>
  <c r="I1020"/>
  <c r="J1020"/>
  <c r="K1020"/>
  <c r="L1019"/>
  <c r="I1021"/>
  <c r="J1021"/>
  <c r="K1021"/>
  <c r="L1020"/>
  <c r="I1022"/>
  <c r="I1023"/>
  <c r="J1023"/>
  <c r="K1023"/>
  <c r="L1022"/>
  <c r="I1024"/>
  <c r="J1024"/>
  <c r="K1024"/>
  <c r="L1023"/>
  <c r="I1025"/>
  <c r="J1025"/>
  <c r="I1026"/>
  <c r="J1026"/>
  <c r="K1026"/>
  <c r="L1025"/>
  <c r="I1027"/>
  <c r="J1027"/>
  <c r="K1027"/>
  <c r="L1026"/>
  <c r="I1028"/>
  <c r="J1028"/>
  <c r="I1029"/>
  <c r="J1029"/>
  <c r="K1029"/>
  <c r="L1028"/>
  <c r="I1030"/>
  <c r="I1031"/>
  <c r="J1031"/>
  <c r="K1031"/>
  <c r="L1030"/>
  <c r="I1032"/>
  <c r="J1032"/>
  <c r="K1032"/>
  <c r="L1031"/>
  <c r="I1033"/>
  <c r="J1033"/>
  <c r="K1033"/>
  <c r="I1034"/>
  <c r="I1035"/>
  <c r="J1035"/>
  <c r="K1035"/>
  <c r="L1034"/>
  <c r="I1036"/>
  <c r="K1036"/>
  <c r="L1035"/>
  <c r="J1036"/>
  <c r="I1037"/>
  <c r="J1037"/>
  <c r="K1037"/>
  <c r="I1038"/>
  <c r="J1038"/>
  <c r="K1038"/>
  <c r="L1037"/>
  <c r="I1039"/>
  <c r="J1039"/>
  <c r="K1039"/>
  <c r="L1038"/>
  <c r="I1040"/>
  <c r="K1040"/>
  <c r="L1039"/>
  <c r="J1040"/>
  <c r="I1041"/>
  <c r="J1041"/>
  <c r="K1041"/>
  <c r="L1040"/>
  <c r="I1042"/>
  <c r="I1043"/>
  <c r="J1043"/>
  <c r="I1044"/>
  <c r="J1044"/>
  <c r="K1044"/>
  <c r="L1043"/>
  <c r="I1045"/>
  <c r="J1045"/>
  <c r="K1045"/>
  <c r="L1044"/>
  <c r="I1046"/>
  <c r="K1046"/>
  <c r="L1045"/>
  <c r="J1046"/>
  <c r="I1047"/>
  <c r="J1047"/>
  <c r="K1047"/>
  <c r="L1046"/>
  <c r="I1048"/>
  <c r="I1049"/>
  <c r="J1049"/>
  <c r="K1049"/>
  <c r="L1048"/>
  <c r="I1050"/>
  <c r="J1050"/>
  <c r="K1050"/>
  <c r="L1049"/>
  <c r="I1051"/>
  <c r="J1051"/>
  <c r="K1051"/>
  <c r="L1050"/>
  <c r="I1052"/>
  <c r="I1053"/>
  <c r="J1053"/>
  <c r="K1053"/>
  <c r="L1052"/>
  <c r="I1054"/>
  <c r="K1054"/>
  <c r="L1053"/>
  <c r="J1054"/>
  <c r="I1055"/>
  <c r="J1055"/>
  <c r="I1056"/>
  <c r="J1056"/>
  <c r="K1056"/>
  <c r="L1055"/>
  <c r="I1057"/>
  <c r="J1057"/>
  <c r="K1057"/>
  <c r="L1056"/>
  <c r="I1058"/>
  <c r="K1058"/>
  <c r="L1057"/>
  <c r="J1058"/>
  <c r="I1059"/>
  <c r="J1059"/>
  <c r="K1059"/>
  <c r="L1058"/>
  <c r="I1060"/>
  <c r="I1061"/>
  <c r="J1061"/>
  <c r="I1062"/>
  <c r="J1062"/>
  <c r="K1062"/>
  <c r="L1061"/>
  <c r="I1063"/>
  <c r="I1064"/>
  <c r="J1064"/>
  <c r="K1064"/>
  <c r="L1063"/>
  <c r="I1065"/>
  <c r="J1065"/>
  <c r="K1065"/>
  <c r="L1064"/>
  <c r="I1066"/>
  <c r="K1066"/>
  <c r="L1065"/>
  <c r="J1066"/>
  <c r="I1067"/>
  <c r="J1067"/>
  <c r="K1067"/>
  <c r="L1066"/>
  <c r="I1068"/>
  <c r="J1068"/>
  <c r="K1068"/>
  <c r="L1067"/>
  <c r="I1069"/>
  <c r="J1069"/>
  <c r="K1069"/>
  <c r="I1070"/>
  <c r="I1071"/>
  <c r="J1071"/>
  <c r="K1071"/>
  <c r="L1070"/>
  <c r="I1072"/>
  <c r="K1072"/>
  <c r="L1071"/>
  <c r="J1072"/>
  <c r="I1073"/>
  <c r="J1073"/>
  <c r="I1074"/>
  <c r="J1074"/>
  <c r="K1074"/>
  <c r="L1073"/>
  <c r="I1075"/>
  <c r="I1076"/>
  <c r="J1076"/>
  <c r="K1076"/>
  <c r="L1075"/>
  <c r="I1077"/>
  <c r="J1077"/>
  <c r="K1077"/>
  <c r="L1076"/>
  <c r="I1078"/>
  <c r="K1078"/>
  <c r="L1077"/>
  <c r="J1078"/>
  <c r="I1079"/>
  <c r="J1079"/>
  <c r="K1079"/>
  <c r="L1078"/>
  <c r="I1080"/>
  <c r="J1080"/>
  <c r="K1080"/>
  <c r="L1079"/>
  <c r="I1081"/>
  <c r="J1081"/>
  <c r="K1081"/>
  <c r="L1080"/>
  <c r="I1082"/>
  <c r="K1082"/>
  <c r="L1081"/>
  <c r="J1082"/>
  <c r="I1083"/>
  <c r="J1083"/>
  <c r="I1084"/>
  <c r="I1085"/>
  <c r="J1085"/>
  <c r="I1086"/>
  <c r="J1086"/>
  <c r="K1086"/>
  <c r="L1085"/>
  <c r="I1087"/>
  <c r="J1087"/>
  <c r="K1087"/>
  <c r="L1086"/>
  <c r="I1088"/>
  <c r="K1088"/>
  <c r="L1087"/>
  <c r="J1088"/>
  <c r="I1089"/>
  <c r="J1089"/>
  <c r="K1089"/>
  <c r="L1088"/>
  <c r="I1090"/>
  <c r="I1091"/>
  <c r="J1091"/>
  <c r="I1092"/>
  <c r="J1092"/>
  <c r="K1092"/>
  <c r="L1091"/>
  <c r="I1093"/>
  <c r="J1093"/>
  <c r="K1093"/>
  <c r="L1092"/>
  <c r="I1094"/>
  <c r="I1095"/>
  <c r="J1095"/>
  <c r="K1095"/>
  <c r="L1094"/>
  <c r="I1096"/>
  <c r="K1096"/>
  <c r="L1095"/>
  <c r="J1096"/>
  <c r="I1097"/>
  <c r="J1097"/>
  <c r="K1097"/>
  <c r="I1098"/>
  <c r="I1099"/>
  <c r="J1099"/>
  <c r="K1099"/>
  <c r="L1098"/>
  <c r="I1100"/>
  <c r="J1100"/>
  <c r="K1100"/>
  <c r="L1099"/>
  <c r="I1101"/>
  <c r="J1101"/>
  <c r="K1101"/>
  <c r="L1100"/>
  <c r="I1102"/>
  <c r="K1102"/>
  <c r="L1101"/>
  <c r="J1102"/>
  <c r="I1103"/>
  <c r="I1104"/>
  <c r="K1104"/>
  <c r="L1103"/>
  <c r="J1104"/>
  <c r="I1105"/>
  <c r="J1105"/>
  <c r="K1105"/>
  <c r="L1104"/>
  <c r="I1106"/>
  <c r="J1106"/>
  <c r="K1106"/>
  <c r="L1105"/>
  <c r="I1107"/>
  <c r="J1107"/>
  <c r="K1107"/>
  <c r="L1106"/>
  <c r="I1108"/>
  <c r="K1108"/>
  <c r="L1107"/>
  <c r="J1108"/>
  <c r="I1109"/>
  <c r="J1109"/>
  <c r="I1110"/>
  <c r="I1111"/>
  <c r="J1111"/>
  <c r="I1112"/>
  <c r="J1112"/>
  <c r="K1112"/>
  <c r="L1111"/>
  <c r="I1113"/>
  <c r="J1113"/>
  <c r="K1113"/>
  <c r="L1112"/>
  <c r="I1114"/>
  <c r="K1114"/>
  <c r="L1113"/>
  <c r="J1114"/>
  <c r="I1115"/>
  <c r="J1115"/>
  <c r="K1115"/>
  <c r="L1114"/>
  <c r="I1116"/>
  <c r="I1117"/>
  <c r="J1117"/>
  <c r="I1118"/>
  <c r="J1118"/>
  <c r="K1118"/>
  <c r="L1117"/>
  <c r="I1119"/>
  <c r="J1119"/>
  <c r="K1119"/>
  <c r="L1118"/>
  <c r="I1120"/>
  <c r="K1120"/>
  <c r="L1119"/>
  <c r="J1120"/>
  <c r="I1121"/>
  <c r="I1122"/>
  <c r="K1122"/>
  <c r="L1121"/>
  <c r="J1122"/>
  <c r="I1123"/>
  <c r="J1123"/>
  <c r="K1123"/>
  <c r="L1122"/>
  <c r="I1124"/>
  <c r="J1124"/>
  <c r="K1124"/>
  <c r="L1123"/>
  <c r="I1125"/>
  <c r="J1125"/>
  <c r="K1125"/>
  <c r="L1124"/>
  <c r="I1126"/>
  <c r="K1126"/>
  <c r="L1125"/>
  <c r="J1126"/>
  <c r="I1127"/>
  <c r="J1127"/>
  <c r="K1127"/>
  <c r="L1126"/>
  <c r="I1128"/>
  <c r="J1128"/>
  <c r="K1128"/>
  <c r="L1127"/>
  <c r="I1129"/>
  <c r="J1129"/>
  <c r="K1129"/>
  <c r="I1130"/>
  <c r="K1130"/>
  <c r="L1129"/>
  <c r="J1130"/>
  <c r="I1131"/>
  <c r="J1131"/>
  <c r="K1131"/>
  <c r="L1130"/>
  <c r="I1132"/>
  <c r="J1132"/>
  <c r="K1132"/>
  <c r="L1131"/>
  <c r="I1133"/>
  <c r="I1134"/>
  <c r="J1134"/>
  <c r="K1134"/>
  <c r="L1133"/>
  <c r="I1135"/>
  <c r="J1135"/>
  <c r="K1135"/>
  <c r="L1134"/>
  <c r="I1136"/>
  <c r="K1136"/>
  <c r="L1135"/>
  <c r="J1136"/>
  <c r="I1137"/>
  <c r="J1137"/>
  <c r="I1138"/>
  <c r="J1138"/>
  <c r="K1138"/>
  <c r="L1137"/>
  <c r="I1139"/>
  <c r="I1140"/>
  <c r="J1140"/>
  <c r="K1140"/>
  <c r="L1139"/>
  <c r="I1141"/>
  <c r="J1141"/>
  <c r="K1141"/>
  <c r="L1140"/>
  <c r="I1142"/>
  <c r="K1142"/>
  <c r="L1141"/>
  <c r="J1142"/>
  <c r="I1143"/>
  <c r="J1143"/>
  <c r="K1143"/>
  <c r="L1142"/>
  <c r="I1144"/>
  <c r="I1145"/>
  <c r="J1145"/>
  <c r="I1146"/>
  <c r="J1146"/>
  <c r="K1146"/>
  <c r="L1145"/>
  <c r="I1147"/>
  <c r="I1148"/>
  <c r="J1148"/>
  <c r="K1148"/>
  <c r="L1147"/>
  <c r="I1149"/>
  <c r="J1149"/>
  <c r="K1149"/>
  <c r="L1148"/>
  <c r="I1150"/>
  <c r="K1150"/>
  <c r="L1149"/>
  <c r="J1150"/>
  <c r="I1151"/>
  <c r="J1151"/>
  <c r="K1151"/>
  <c r="L1150"/>
  <c r="I1152"/>
  <c r="J1152"/>
  <c r="K1152"/>
  <c r="L1151"/>
  <c r="I1153"/>
  <c r="I1154"/>
  <c r="J1154"/>
  <c r="K1154"/>
  <c r="L1153"/>
  <c r="I1155"/>
  <c r="J1155"/>
  <c r="K1155"/>
  <c r="L1154"/>
  <c r="I1156"/>
  <c r="J1156"/>
  <c r="K1156"/>
  <c r="L1155"/>
  <c r="I1157"/>
  <c r="J1157"/>
  <c r="I1158"/>
  <c r="J1158"/>
  <c r="K1158"/>
  <c r="L1157"/>
  <c r="I1159"/>
  <c r="J1159"/>
  <c r="K1159"/>
  <c r="L1158"/>
  <c r="I1160"/>
  <c r="I1161"/>
  <c r="J1161"/>
  <c r="K1161"/>
  <c r="I1162"/>
  <c r="J1162"/>
  <c r="I1163"/>
  <c r="J1163"/>
  <c r="K1163"/>
  <c r="L1162"/>
  <c r="I1164"/>
  <c r="J1164"/>
  <c r="K1164"/>
  <c r="L1163"/>
  <c r="I1165"/>
  <c r="J1165"/>
  <c r="K1165"/>
  <c r="I1166"/>
  <c r="I1167"/>
  <c r="J1167"/>
  <c r="K1167"/>
  <c r="L1166"/>
  <c r="I1168"/>
  <c r="J1168"/>
  <c r="K1168"/>
  <c r="L1167"/>
  <c r="I1169"/>
  <c r="J1169"/>
  <c r="I1170"/>
  <c r="I1171"/>
  <c r="J1171"/>
  <c r="I1172"/>
  <c r="J1172"/>
  <c r="K1172"/>
  <c r="L1171"/>
  <c r="I1173"/>
  <c r="J1173"/>
  <c r="K1173"/>
  <c r="L1172"/>
  <c r="I1174"/>
  <c r="K1174"/>
  <c r="L1173"/>
  <c r="J1174"/>
  <c r="I1175"/>
  <c r="J1175"/>
  <c r="K1175"/>
  <c r="L1174"/>
  <c r="I1176"/>
  <c r="J1176"/>
  <c r="K1176"/>
  <c r="L1175"/>
  <c r="I1177"/>
  <c r="J1177"/>
  <c r="K1177"/>
  <c r="L1176"/>
  <c r="I1178"/>
  <c r="I1179"/>
  <c r="J1179"/>
  <c r="K1179"/>
  <c r="L1178"/>
  <c r="I1180"/>
  <c r="K1180"/>
  <c r="L1179"/>
  <c r="J1180"/>
  <c r="I1181"/>
  <c r="J1181"/>
  <c r="K1181"/>
  <c r="L1180"/>
  <c r="I1182"/>
  <c r="J1182"/>
  <c r="K1182"/>
  <c r="L1181"/>
  <c r="I1183"/>
  <c r="I1184"/>
  <c r="J1184"/>
  <c r="K1184"/>
  <c r="L1183"/>
  <c r="I1185"/>
  <c r="J1185"/>
  <c r="K1185"/>
  <c r="L1184"/>
  <c r="I1186"/>
  <c r="K1186"/>
  <c r="L1185"/>
  <c r="J1186"/>
  <c r="I1187"/>
  <c r="J1187"/>
  <c r="K1187"/>
  <c r="L1186"/>
  <c r="I1188"/>
  <c r="J1188"/>
  <c r="K1188"/>
  <c r="L1187"/>
  <c r="I1189"/>
  <c r="J1189"/>
  <c r="K1189"/>
  <c r="L1188"/>
  <c r="I1190"/>
  <c r="K1190"/>
  <c r="L1189"/>
  <c r="J1190"/>
  <c r="I1191"/>
  <c r="I1192"/>
  <c r="J1192"/>
  <c r="I1193"/>
  <c r="J1193"/>
  <c r="K1193"/>
  <c r="L1192"/>
  <c r="I1194"/>
  <c r="J1194"/>
  <c r="K1194"/>
  <c r="L1193"/>
  <c r="I1195"/>
  <c r="J1195"/>
  <c r="K1195"/>
  <c r="L1194"/>
  <c r="I1196"/>
  <c r="J1196"/>
  <c r="K1196"/>
  <c r="L1195"/>
  <c r="I1197"/>
  <c r="J1197"/>
  <c r="I1198"/>
  <c r="J1198"/>
  <c r="K1198"/>
  <c r="L1197"/>
  <c r="I1199"/>
  <c r="J1199"/>
  <c r="K1199"/>
  <c r="L1198"/>
  <c r="I1200"/>
  <c r="I1201"/>
  <c r="J1201"/>
  <c r="K1201"/>
  <c r="L1200"/>
  <c r="I1202"/>
  <c r="J1202"/>
  <c r="I1203"/>
  <c r="J1203"/>
  <c r="K1203"/>
  <c r="L1202"/>
  <c r="I1204"/>
  <c r="J1204"/>
  <c r="K1204"/>
  <c r="L1203"/>
  <c r="I1205"/>
  <c r="J1205"/>
  <c r="K1205"/>
  <c r="L1204"/>
  <c r="I1206"/>
  <c r="J1206"/>
  <c r="K1206"/>
  <c r="L1205"/>
  <c r="I1207"/>
  <c r="J1207"/>
  <c r="I1208"/>
  <c r="J1208"/>
  <c r="K1208"/>
  <c r="L1207"/>
  <c r="I1209"/>
  <c r="J1209"/>
  <c r="K1209"/>
  <c r="L1208"/>
  <c r="I1210"/>
  <c r="I1211"/>
  <c r="J1211"/>
  <c r="K1211"/>
  <c r="L1210"/>
  <c r="I1212"/>
  <c r="J1212"/>
  <c r="I1213"/>
  <c r="J1213"/>
  <c r="K1213"/>
  <c r="L1212"/>
  <c r="I1214"/>
  <c r="J1214"/>
  <c r="K1214"/>
  <c r="L1213"/>
  <c r="I1215"/>
  <c r="J1215"/>
  <c r="K1215"/>
  <c r="L1214"/>
  <c r="I1216"/>
  <c r="J1216"/>
  <c r="K1216"/>
  <c r="L1215"/>
  <c r="I1217"/>
  <c r="I1218"/>
  <c r="J1218"/>
  <c r="K1218"/>
  <c r="L1217"/>
  <c r="I1219"/>
  <c r="J1219"/>
  <c r="K1219"/>
  <c r="L1218"/>
  <c r="I1220"/>
  <c r="J1220"/>
  <c r="K1220"/>
  <c r="L1219"/>
  <c r="I1221"/>
  <c r="I1222"/>
  <c r="J1222"/>
  <c r="K1222"/>
  <c r="L1221"/>
  <c r="I1223"/>
  <c r="J1223"/>
  <c r="K1223"/>
  <c r="L1222"/>
  <c r="I1224"/>
  <c r="J1224"/>
  <c r="K1224"/>
  <c r="L1223"/>
  <c r="I1225"/>
  <c r="I1226"/>
  <c r="J1226"/>
  <c r="K1226"/>
  <c r="L1225"/>
  <c r="I1227"/>
  <c r="J1227"/>
  <c r="I1228"/>
  <c r="J1228"/>
  <c r="K1228"/>
  <c r="L1227"/>
  <c r="I1229"/>
  <c r="J1229"/>
  <c r="K1229"/>
  <c r="I1230"/>
  <c r="J1230"/>
  <c r="I1231"/>
  <c r="I1232"/>
  <c r="J1232"/>
  <c r="K1232"/>
  <c r="L1231"/>
  <c r="I1233"/>
  <c r="J1233"/>
  <c r="K1233"/>
  <c r="L1232"/>
  <c r="I1234"/>
  <c r="J1234"/>
  <c r="K1234"/>
  <c r="L1233"/>
  <c r="I1235"/>
  <c r="J1235"/>
  <c r="K1235"/>
  <c r="L1234"/>
  <c r="I1236"/>
  <c r="J1236"/>
  <c r="K1236"/>
  <c r="L1235"/>
  <c r="I1237"/>
  <c r="J1237"/>
  <c r="K1237"/>
  <c r="L1236"/>
  <c r="I1238"/>
  <c r="J1238"/>
  <c r="K1238"/>
  <c r="L1237"/>
  <c r="I1239"/>
  <c r="J1239"/>
  <c r="K1239"/>
  <c r="L1238"/>
  <c r="I1240"/>
  <c r="J1240"/>
  <c r="K1240"/>
  <c r="L1239"/>
  <c r="I1241"/>
  <c r="I1242"/>
  <c r="J1242"/>
  <c r="K1242"/>
  <c r="L1241"/>
  <c r="I1243"/>
  <c r="J1243"/>
  <c r="I1244"/>
  <c r="J1244"/>
  <c r="K1244"/>
  <c r="L1243"/>
  <c r="I1245"/>
  <c r="J1245"/>
  <c r="K1245"/>
  <c r="L1244"/>
  <c r="I1246"/>
  <c r="J1246"/>
  <c r="I1247"/>
  <c r="J1247"/>
  <c r="K1247"/>
  <c r="L1246"/>
  <c r="I1248"/>
  <c r="J1248"/>
  <c r="K1248"/>
  <c r="L1247"/>
  <c r="I1249"/>
  <c r="J1249"/>
  <c r="K1249"/>
  <c r="L1248"/>
  <c r="I1250"/>
  <c r="I1251"/>
  <c r="J1251"/>
  <c r="K1251"/>
  <c r="L1250"/>
  <c r="I1252"/>
  <c r="J1252"/>
  <c r="K1252"/>
  <c r="L1251"/>
  <c r="I1253"/>
  <c r="J1253"/>
  <c r="I1254"/>
  <c r="J1254"/>
  <c r="K1254"/>
  <c r="L1253"/>
  <c r="I1255"/>
  <c r="J1255"/>
  <c r="K1255"/>
  <c r="L1254"/>
  <c r="I1256"/>
  <c r="J1256"/>
  <c r="I1257"/>
  <c r="I1258"/>
  <c r="J1258"/>
  <c r="K1258"/>
  <c r="L1257"/>
  <c r="I1259"/>
  <c r="J1259"/>
  <c r="K1259"/>
  <c r="L1258"/>
  <c r="I1260"/>
  <c r="J1260"/>
  <c r="K1260"/>
  <c r="L1259"/>
  <c r="I1261"/>
  <c r="J1261"/>
  <c r="K1261"/>
  <c r="L1260"/>
  <c r="I1262"/>
  <c r="J1262"/>
  <c r="K1262"/>
  <c r="L1261"/>
  <c r="I1263"/>
  <c r="J1263"/>
  <c r="I1264"/>
  <c r="I1265"/>
  <c r="J1265"/>
  <c r="K1265"/>
  <c r="L1264"/>
  <c r="I1266"/>
  <c r="J1266"/>
  <c r="K1266"/>
  <c r="L1265"/>
  <c r="I1267"/>
  <c r="J1267"/>
  <c r="K1267"/>
  <c r="L1266"/>
  <c r="I1268"/>
  <c r="J1268"/>
  <c r="K1268"/>
  <c r="L1267"/>
  <c r="I1269"/>
  <c r="J1269"/>
  <c r="I1270"/>
  <c r="J1270"/>
  <c r="K1270"/>
  <c r="L1269"/>
  <c r="I1271"/>
  <c r="J1271"/>
  <c r="K1271"/>
  <c r="L1270"/>
  <c r="I1272"/>
  <c r="K1272"/>
  <c r="L1271"/>
  <c r="J1272"/>
  <c r="I1273"/>
  <c r="J1273"/>
  <c r="K1273"/>
  <c r="L1272"/>
  <c r="I1274"/>
  <c r="J1274"/>
  <c r="K1274"/>
  <c r="L1273"/>
  <c r="I1275"/>
  <c r="I1276"/>
  <c r="J1276"/>
  <c r="K1276"/>
  <c r="L1275"/>
  <c r="I1277"/>
  <c r="J1277"/>
  <c r="K1277"/>
  <c r="L1276"/>
  <c r="I1278"/>
  <c r="J1278"/>
  <c r="K1278"/>
  <c r="L1277"/>
  <c r="I1279"/>
  <c r="J1279"/>
  <c r="I1280"/>
  <c r="J1280"/>
  <c r="K1280"/>
  <c r="L1279"/>
  <c r="I1281"/>
  <c r="J1281"/>
  <c r="K1281"/>
  <c r="L1280"/>
  <c r="I1282"/>
  <c r="J1282"/>
  <c r="I1283"/>
  <c r="I1284"/>
  <c r="J1284"/>
  <c r="I1285"/>
  <c r="J1285"/>
  <c r="K1285"/>
  <c r="L1284"/>
  <c r="I1286"/>
  <c r="J1286"/>
  <c r="K1286"/>
  <c r="L1285"/>
  <c r="I1287"/>
  <c r="J1287"/>
  <c r="K1287"/>
  <c r="L1286"/>
  <c r="I1288"/>
  <c r="J1288"/>
  <c r="K1288"/>
  <c r="L1287"/>
  <c r="I1289"/>
  <c r="J1289"/>
  <c r="I1290"/>
  <c r="J1290"/>
  <c r="K1290"/>
  <c r="L1289"/>
  <c r="I1291"/>
  <c r="J1291"/>
  <c r="K1291"/>
  <c r="L1290"/>
  <c r="I1292"/>
  <c r="I1293"/>
  <c r="J1293"/>
  <c r="K1293"/>
  <c r="I1294"/>
  <c r="J1294"/>
  <c r="I1295"/>
  <c r="J1295"/>
  <c r="K1295"/>
  <c r="L1294"/>
  <c r="I1296"/>
  <c r="J1296"/>
  <c r="K1296"/>
  <c r="L1295"/>
  <c r="I1297"/>
  <c r="J1297"/>
  <c r="K1297"/>
  <c r="L1296"/>
  <c r="I1298"/>
  <c r="J1298"/>
  <c r="K1298"/>
  <c r="L1297"/>
  <c r="I1299"/>
  <c r="I1300"/>
  <c r="J1300"/>
  <c r="I1301"/>
  <c r="J1301"/>
  <c r="K1301"/>
  <c r="L1300"/>
  <c r="I1302"/>
  <c r="J1302"/>
  <c r="K1302"/>
  <c r="L1301"/>
  <c r="I1303"/>
  <c r="I1304"/>
  <c r="J1304"/>
  <c r="K1304"/>
  <c r="L1303"/>
  <c r="I1305"/>
  <c r="J1305"/>
  <c r="K1305"/>
  <c r="L1304"/>
  <c r="I1306"/>
  <c r="J1306"/>
  <c r="K1306"/>
  <c r="L1305"/>
  <c r="I1307"/>
  <c r="J1307"/>
  <c r="I1308"/>
  <c r="J1308"/>
  <c r="K1308"/>
  <c r="L1307"/>
  <c r="I1309"/>
  <c r="J1309"/>
  <c r="K1309"/>
  <c r="L1308"/>
  <c r="I1310"/>
  <c r="J1310"/>
  <c r="I1311"/>
  <c r="I1312"/>
  <c r="J1312"/>
  <c r="K1312"/>
  <c r="L1311"/>
  <c r="I1313"/>
  <c r="J1313"/>
  <c r="K1313"/>
  <c r="L1312"/>
  <c r="I1314"/>
  <c r="J1314"/>
  <c r="K1314"/>
  <c r="L1313"/>
  <c r="I1315"/>
  <c r="J1315"/>
  <c r="K1315"/>
  <c r="L1314"/>
  <c r="I1316"/>
  <c r="J1316"/>
  <c r="K1316"/>
  <c r="L1315"/>
  <c r="I1317"/>
  <c r="J1317"/>
  <c r="K1317"/>
  <c r="L1316"/>
  <c r="I1318"/>
  <c r="I1319"/>
  <c r="J1319"/>
  <c r="K1319"/>
  <c r="L1318"/>
  <c r="I1320"/>
  <c r="J1320"/>
  <c r="K1320"/>
  <c r="L1319"/>
  <c r="I1321"/>
  <c r="J1321"/>
  <c r="K1321"/>
  <c r="I1322"/>
  <c r="K1322"/>
  <c r="L1321"/>
  <c r="J1322"/>
  <c r="I1323"/>
  <c r="J1323"/>
  <c r="I1324"/>
  <c r="J1324"/>
  <c r="K1324"/>
  <c r="L1323"/>
  <c r="I1325"/>
  <c r="I1326"/>
  <c r="J1326"/>
  <c r="K1326"/>
  <c r="L1325"/>
  <c r="I1327"/>
  <c r="J1327"/>
  <c r="K1327"/>
  <c r="L1326"/>
  <c r="I1328"/>
  <c r="J1328"/>
  <c r="I1329"/>
  <c r="J1329"/>
  <c r="K1329"/>
  <c r="L1328"/>
  <c r="I1330"/>
  <c r="J1330"/>
  <c r="K1330"/>
  <c r="L1329"/>
  <c r="I1331"/>
  <c r="I1332"/>
  <c r="J1332"/>
  <c r="K1332"/>
  <c r="L1331"/>
  <c r="I1333"/>
  <c r="J1333"/>
  <c r="K1333"/>
  <c r="L1332"/>
  <c r="I1334"/>
  <c r="J1334"/>
  <c r="K1334"/>
  <c r="L1333"/>
  <c r="I1335"/>
  <c r="J1335"/>
  <c r="I1336"/>
  <c r="J1336"/>
  <c r="K1336"/>
  <c r="L1335"/>
  <c r="I1337"/>
  <c r="J1337"/>
  <c r="K1337"/>
  <c r="L1336"/>
  <c r="I1338"/>
  <c r="K1338"/>
  <c r="L1337"/>
  <c r="J1338"/>
  <c r="I1339"/>
  <c r="J1339"/>
  <c r="K1339"/>
  <c r="L1338"/>
  <c r="I1340"/>
  <c r="J1340"/>
  <c r="K1340"/>
  <c r="L1339"/>
  <c r="I1341"/>
  <c r="I1342"/>
  <c r="J1342"/>
  <c r="K1342"/>
  <c r="L1341"/>
  <c r="I1343"/>
  <c r="J1343"/>
  <c r="K1343"/>
  <c r="L1342"/>
  <c r="I1344"/>
  <c r="J1344"/>
  <c r="K1344"/>
  <c r="L1343"/>
  <c r="I1345"/>
  <c r="J1345"/>
  <c r="I1346"/>
  <c r="J1346"/>
  <c r="K1346"/>
  <c r="L1345"/>
  <c r="I1347"/>
  <c r="J1347"/>
  <c r="K1347"/>
  <c r="L1346"/>
  <c r="I1348"/>
  <c r="K1348"/>
  <c r="L1347"/>
  <c r="J1348"/>
  <c r="I1349"/>
  <c r="J1349"/>
  <c r="K1349"/>
  <c r="L1348"/>
  <c r="I1350"/>
  <c r="J1350"/>
  <c r="K1350"/>
  <c r="L1349"/>
  <c r="I1351"/>
  <c r="J1351"/>
  <c r="K1351"/>
  <c r="L1350"/>
  <c r="I1352"/>
  <c r="I1353"/>
  <c r="J1353"/>
  <c r="K1353"/>
  <c r="I1354"/>
  <c r="K1354"/>
  <c r="L1353"/>
  <c r="J1354"/>
  <c r="I1355"/>
  <c r="J1355"/>
  <c r="I1356"/>
  <c r="J1356"/>
  <c r="K1356"/>
  <c r="L1355"/>
  <c r="I1357"/>
  <c r="J1357"/>
  <c r="K1357"/>
  <c r="I1358"/>
  <c r="K1358"/>
  <c r="L1357"/>
  <c r="J1358"/>
  <c r="I1359"/>
  <c r="J1359"/>
  <c r="K1359"/>
  <c r="L1358"/>
  <c r="I1360"/>
  <c r="J1360"/>
  <c r="K1360"/>
  <c r="L1359"/>
  <c r="I1361"/>
  <c r="I1362"/>
  <c r="J1362"/>
  <c r="K1362"/>
  <c r="L1361"/>
  <c r="I1363"/>
  <c r="J1363"/>
  <c r="K1363"/>
  <c r="L1362"/>
  <c r="I1364"/>
  <c r="K1364"/>
  <c r="L1363"/>
  <c r="J1364"/>
  <c r="I1365"/>
  <c r="J1365"/>
  <c r="I1366"/>
  <c r="J1366"/>
  <c r="K1366"/>
  <c r="L1365"/>
  <c r="I1367"/>
  <c r="J1367"/>
  <c r="K1367"/>
  <c r="L1366"/>
  <c r="I1368"/>
  <c r="J1368"/>
  <c r="I1369"/>
  <c r="J1369"/>
  <c r="K1369"/>
  <c r="L1368"/>
  <c r="I1370"/>
  <c r="J1370"/>
  <c r="K1370"/>
  <c r="L1369"/>
  <c r="I1371"/>
  <c r="I1372"/>
  <c r="J1372"/>
  <c r="K1372"/>
  <c r="L1371"/>
  <c r="I1373"/>
  <c r="J1373"/>
  <c r="K1373"/>
  <c r="L1372"/>
  <c r="I1374"/>
  <c r="J1374"/>
  <c r="K1374"/>
  <c r="L1373"/>
  <c r="I1375"/>
  <c r="J1375"/>
  <c r="I1376"/>
  <c r="J1376"/>
  <c r="K1376"/>
  <c r="L1375"/>
  <c r="I1377"/>
  <c r="J1377"/>
  <c r="K1377"/>
  <c r="L1376"/>
  <c r="I1378"/>
  <c r="I1379"/>
  <c r="J1379"/>
  <c r="K1379"/>
  <c r="L1378"/>
  <c r="I1380"/>
  <c r="J1380"/>
  <c r="I1381"/>
  <c r="J1381"/>
  <c r="K1381"/>
  <c r="L1380"/>
  <c r="I1382"/>
  <c r="J1382"/>
  <c r="K1382"/>
  <c r="L1381"/>
  <c r="I1383"/>
  <c r="J1383"/>
  <c r="K1383"/>
  <c r="L1382"/>
  <c r="I1384"/>
  <c r="I1385"/>
  <c r="J1385"/>
  <c r="K1385"/>
  <c r="L1384"/>
  <c r="I1386"/>
  <c r="J1386"/>
  <c r="K1386"/>
  <c r="L1385"/>
  <c r="I1387"/>
  <c r="J1387"/>
  <c r="I1388"/>
  <c r="J1388"/>
  <c r="K1388"/>
  <c r="L1387"/>
  <c r="I1389"/>
  <c r="J1389"/>
  <c r="K1389"/>
  <c r="L1388"/>
  <c r="I1390"/>
  <c r="J1390"/>
  <c r="I1391"/>
  <c r="J1391"/>
  <c r="K1391"/>
  <c r="L1390"/>
  <c r="I1392"/>
  <c r="J1392"/>
  <c r="K1392"/>
  <c r="L1391"/>
  <c r="I1393"/>
  <c r="I1394"/>
  <c r="J1394"/>
  <c r="K1394"/>
  <c r="I1395"/>
  <c r="J1395"/>
  <c r="K1395"/>
  <c r="L1394"/>
  <c r="I1396"/>
  <c r="I1397"/>
  <c r="J1397"/>
  <c r="K1397"/>
  <c r="L1396"/>
  <c r="I1398"/>
  <c r="J1398"/>
  <c r="K1398"/>
  <c r="L1397"/>
  <c r="I1399"/>
  <c r="J1399"/>
  <c r="I1400"/>
  <c r="J1400"/>
  <c r="K1400"/>
  <c r="L1399"/>
  <c r="I1401"/>
  <c r="J1401"/>
  <c r="K1401"/>
  <c r="L1400"/>
  <c r="I1402"/>
  <c r="J1402"/>
  <c r="I1403"/>
  <c r="I1404"/>
  <c r="J1404"/>
  <c r="K1404"/>
  <c r="L1403"/>
  <c r="I1405"/>
  <c r="J1405"/>
  <c r="K1405"/>
  <c r="L1404"/>
  <c r="I1406"/>
  <c r="J1406"/>
  <c r="K1406"/>
  <c r="L1405"/>
  <c r="I1407"/>
  <c r="I1408"/>
  <c r="J1408"/>
  <c r="K1408"/>
  <c r="L1407"/>
  <c r="I1409"/>
  <c r="J1409"/>
  <c r="K1409"/>
  <c r="L1408"/>
  <c r="I1410"/>
  <c r="J1410"/>
  <c r="K1410"/>
  <c r="I1411"/>
  <c r="J1411"/>
  <c r="I1412"/>
  <c r="I1413"/>
  <c r="J1413"/>
  <c r="K1413"/>
  <c r="L1412"/>
  <c r="I1414"/>
  <c r="J1414"/>
  <c r="K1414"/>
  <c r="L1413"/>
  <c r="I1415"/>
  <c r="J1415"/>
  <c r="K1415"/>
  <c r="L1414"/>
  <c r="I1416"/>
  <c r="K1416"/>
  <c r="L1415"/>
  <c r="J1416"/>
  <c r="I1417"/>
  <c r="J1417"/>
  <c r="I1418"/>
  <c r="J1418"/>
  <c r="K1418"/>
  <c r="L1417"/>
  <c r="I1419"/>
  <c r="I1420"/>
  <c r="J1420"/>
  <c r="K1420"/>
  <c r="L1419"/>
  <c r="I1421"/>
  <c r="J1421"/>
  <c r="K1421"/>
  <c r="L1420"/>
  <c r="I1422"/>
  <c r="J1422"/>
  <c r="I1423"/>
  <c r="J1423"/>
  <c r="K1423"/>
  <c r="L1422"/>
  <c r="I1424"/>
  <c r="J1424"/>
  <c r="K1424"/>
  <c r="L1423"/>
  <c r="I1425"/>
  <c r="J1425"/>
  <c r="K1425"/>
  <c r="I1426"/>
  <c r="J1426"/>
  <c r="K1426"/>
  <c r="L1425"/>
  <c r="I1427"/>
  <c r="I1428"/>
  <c r="J1428"/>
  <c r="K1428"/>
  <c r="L1427"/>
  <c r="I1429"/>
  <c r="J1429"/>
  <c r="I1430"/>
  <c r="J1430"/>
  <c r="K1430"/>
  <c r="L1429"/>
  <c r="I1431"/>
  <c r="J1431"/>
  <c r="K1431"/>
  <c r="L1430"/>
  <c r="I1432"/>
  <c r="J1432"/>
  <c r="I1433"/>
  <c r="J1433"/>
  <c r="K1433"/>
  <c r="L1432"/>
  <c r="I1434"/>
  <c r="J1434"/>
  <c r="K1434"/>
  <c r="L1433"/>
  <c r="I1435"/>
  <c r="J1435"/>
  <c r="K1435"/>
  <c r="L1434"/>
  <c r="I1436"/>
  <c r="J1436"/>
  <c r="K1436"/>
  <c r="L1435"/>
  <c r="I1437"/>
  <c r="I1438"/>
  <c r="J1438"/>
  <c r="I1439"/>
  <c r="J1439"/>
  <c r="K1439"/>
  <c r="L1438"/>
  <c r="I1440"/>
  <c r="J1440"/>
  <c r="K1440"/>
  <c r="L1439"/>
  <c r="I1441"/>
  <c r="I1442"/>
  <c r="J1442"/>
  <c r="K1442"/>
  <c r="I1443"/>
  <c r="J1443"/>
  <c r="K1443"/>
  <c r="L1442"/>
  <c r="I1444"/>
  <c r="J1444"/>
  <c r="K1444"/>
  <c r="L1443"/>
  <c r="I1445"/>
  <c r="J1445"/>
  <c r="I1446"/>
  <c r="J1446"/>
  <c r="K1446"/>
  <c r="L1445"/>
  <c r="I1447"/>
  <c r="J1447"/>
  <c r="K1447"/>
  <c r="L1446"/>
  <c r="I1448"/>
  <c r="J1448"/>
  <c r="I1449"/>
  <c r="I1450"/>
  <c r="J1450"/>
  <c r="K1450"/>
  <c r="L1449"/>
  <c r="I1451"/>
  <c r="J1451"/>
  <c r="K1451"/>
  <c r="L1450"/>
  <c r="I1452"/>
  <c r="J1452"/>
  <c r="K1452"/>
  <c r="L1451"/>
  <c r="I1453"/>
  <c r="J1453"/>
  <c r="K1453"/>
  <c r="L1452"/>
  <c r="I1454"/>
  <c r="J1454"/>
  <c r="K1454"/>
  <c r="L1453"/>
  <c r="I1455"/>
  <c r="J1455"/>
  <c r="K1455"/>
  <c r="L1454"/>
  <c r="I1456"/>
  <c r="I1457"/>
  <c r="J1457"/>
  <c r="K1457"/>
  <c r="I1458"/>
  <c r="J1458"/>
  <c r="K1458"/>
  <c r="I1459"/>
  <c r="J1459"/>
  <c r="K1459"/>
  <c r="L1458"/>
  <c r="I1460"/>
  <c r="I1461"/>
  <c r="J1461"/>
  <c r="K1461"/>
  <c r="L1460"/>
  <c r="I1462"/>
  <c r="J1462"/>
  <c r="K1462"/>
  <c r="L1461"/>
  <c r="I1463"/>
  <c r="J1463"/>
  <c r="I1464"/>
  <c r="J1464"/>
  <c r="K1464"/>
  <c r="L1463"/>
  <c r="I1465"/>
  <c r="J1465"/>
  <c r="K1465"/>
  <c r="L1464"/>
  <c r="I1466"/>
  <c r="J1466"/>
  <c r="I1467"/>
  <c r="I1468"/>
  <c r="J1468"/>
  <c r="K1468"/>
  <c r="L1467"/>
  <c r="I1469"/>
  <c r="J1469"/>
  <c r="K1469"/>
  <c r="L1468"/>
  <c r="I1470"/>
  <c r="J1470"/>
  <c r="K1470"/>
  <c r="L1469"/>
  <c r="I1471"/>
  <c r="I1472"/>
  <c r="J1472"/>
  <c r="K1472"/>
  <c r="L1471"/>
  <c r="I1473"/>
  <c r="J1473"/>
  <c r="K1473"/>
  <c r="L1472"/>
  <c r="I1474"/>
  <c r="J1474"/>
  <c r="K1474"/>
  <c r="I1475"/>
  <c r="J1475"/>
  <c r="I1476"/>
  <c r="J1476"/>
  <c r="K1476"/>
  <c r="L1475"/>
  <c r="I1477"/>
  <c r="I1478"/>
  <c r="J1478"/>
  <c r="K1478"/>
  <c r="L1477"/>
  <c r="I1479"/>
  <c r="J1479"/>
  <c r="K1479"/>
  <c r="L1478"/>
  <c r="I1480"/>
  <c r="J1480"/>
  <c r="I1481"/>
  <c r="J1481"/>
  <c r="K1481"/>
  <c r="L1480"/>
  <c r="I1482"/>
  <c r="J1482"/>
  <c r="K1482"/>
  <c r="L1481"/>
  <c r="I1483"/>
  <c r="J1483"/>
  <c r="K1483"/>
  <c r="L1482"/>
  <c r="I1484"/>
  <c r="I1485"/>
  <c r="J1485"/>
  <c r="K1485"/>
  <c r="L1484"/>
  <c r="I1486"/>
  <c r="J1486"/>
  <c r="K1486"/>
  <c r="L1485"/>
  <c r="I1487"/>
  <c r="J1487"/>
  <c r="K1487"/>
  <c r="L1486"/>
  <c r="I1488"/>
  <c r="J1488"/>
  <c r="K1488"/>
  <c r="L1487"/>
  <c r="I1489"/>
  <c r="J1489"/>
  <c r="K1489"/>
  <c r="I1490"/>
  <c r="J1490"/>
  <c r="K1490"/>
  <c r="L1489"/>
  <c r="I1491"/>
  <c r="I1492"/>
  <c r="J1492"/>
  <c r="K1492"/>
  <c r="L1491"/>
  <c r="I1493"/>
  <c r="J1493"/>
  <c r="I1494"/>
  <c r="J1494"/>
  <c r="K1494"/>
  <c r="L1493"/>
  <c r="I1495"/>
  <c r="J1495"/>
  <c r="K1495"/>
  <c r="L1494"/>
  <c r="I1496"/>
  <c r="J1496"/>
  <c r="I1497"/>
  <c r="J1497"/>
  <c r="K1497"/>
  <c r="L1496"/>
  <c r="I1498"/>
  <c r="J1498"/>
  <c r="K1498"/>
  <c r="L1497"/>
  <c r="I1499"/>
  <c r="J1499"/>
  <c r="K1499"/>
  <c r="L1498"/>
  <c r="I1500"/>
  <c r="J1500"/>
  <c r="K1500"/>
  <c r="L1499"/>
  <c r="I1501"/>
  <c r="J1501"/>
  <c r="I1502"/>
  <c r="J1502"/>
  <c r="K1502"/>
  <c r="L1501"/>
  <c r="I1503"/>
  <c r="J1503"/>
  <c r="K1503"/>
  <c r="L1502"/>
  <c r="I1504"/>
  <c r="J1504"/>
  <c r="I1505"/>
  <c r="I1506"/>
  <c r="J1506"/>
  <c r="K1506"/>
  <c r="L1505"/>
  <c r="I1507"/>
  <c r="J1507"/>
  <c r="K1507"/>
  <c r="L1506"/>
  <c r="I1508"/>
  <c r="J1508"/>
  <c r="K1508"/>
  <c r="L1507"/>
  <c r="I1509"/>
  <c r="J1509"/>
  <c r="K1509"/>
  <c r="L1508"/>
  <c r="I1510"/>
  <c r="J1510"/>
  <c r="K1510"/>
  <c r="L1509"/>
  <c r="I1511"/>
  <c r="J1511"/>
  <c r="K1511"/>
  <c r="L1510"/>
  <c r="I1512"/>
  <c r="J1512"/>
  <c r="K1512"/>
  <c r="L1511"/>
  <c r="I1513"/>
  <c r="J1513"/>
  <c r="K1513"/>
  <c r="L1512"/>
  <c r="I1514"/>
  <c r="J1514"/>
  <c r="K1514"/>
  <c r="L1513"/>
  <c r="I1515"/>
  <c r="I1516"/>
  <c r="J1516"/>
  <c r="K1516"/>
  <c r="L1515"/>
  <c r="I1517"/>
  <c r="J1517"/>
  <c r="I1518"/>
  <c r="J1518"/>
  <c r="K1518"/>
  <c r="L1517"/>
  <c r="I1519"/>
  <c r="J1519"/>
  <c r="K1519"/>
  <c r="L1518"/>
  <c r="I1520"/>
  <c r="J1520"/>
  <c r="I1521"/>
  <c r="J1521"/>
  <c r="K1521"/>
  <c r="I1522"/>
  <c r="I1523"/>
  <c r="J1523"/>
  <c r="K1523"/>
  <c r="L1522"/>
  <c r="I1524"/>
  <c r="J1524"/>
  <c r="K1524"/>
  <c r="L1523"/>
  <c r="I1525"/>
  <c r="J1525"/>
  <c r="K1525"/>
  <c r="L1524"/>
  <c r="I1526"/>
  <c r="K1526"/>
  <c r="L1525"/>
  <c r="J1526"/>
  <c r="I1527"/>
  <c r="J1527"/>
  <c r="I1528"/>
  <c r="J1528"/>
  <c r="K1528"/>
  <c r="L1527"/>
  <c r="I1529"/>
  <c r="J1529"/>
  <c r="K1529"/>
  <c r="L1528"/>
  <c r="I1530"/>
  <c r="K1530"/>
  <c r="L1529"/>
  <c r="J1530"/>
  <c r="I1531"/>
  <c r="I1532"/>
  <c r="K1532"/>
  <c r="L1531"/>
  <c r="J1532"/>
  <c r="I1533"/>
  <c r="J1533"/>
  <c r="I1534"/>
  <c r="J1534"/>
  <c r="K1534"/>
  <c r="L1533"/>
  <c r="I1535"/>
  <c r="J1535"/>
  <c r="K1535"/>
  <c r="L1534"/>
  <c r="I1536"/>
  <c r="K1536"/>
  <c r="L1535"/>
  <c r="J1536"/>
  <c r="I1537"/>
  <c r="J1537"/>
  <c r="K1537"/>
  <c r="L1536"/>
  <c r="I1538"/>
  <c r="J1538"/>
  <c r="K1538"/>
  <c r="I1539"/>
  <c r="J1539"/>
  <c r="K1539"/>
  <c r="L1538"/>
  <c r="I1540"/>
  <c r="J1540"/>
  <c r="K1540"/>
  <c r="L1539"/>
  <c r="I1541"/>
  <c r="J1541"/>
  <c r="I1542"/>
  <c r="I1543"/>
  <c r="J1543"/>
  <c r="I1544"/>
  <c r="J1544"/>
  <c r="K1544"/>
  <c r="L1543"/>
  <c r="I1545"/>
  <c r="J1545"/>
  <c r="K1545"/>
  <c r="L1544"/>
  <c r="I1546"/>
  <c r="K1546"/>
  <c r="L1545"/>
  <c r="J1546"/>
  <c r="I1547"/>
  <c r="J1547"/>
  <c r="K1547"/>
  <c r="L1546"/>
  <c r="I1548"/>
  <c r="J1548"/>
  <c r="K1548"/>
  <c r="L1547"/>
  <c r="I1549"/>
  <c r="I1550"/>
  <c r="J1550"/>
  <c r="K1550"/>
  <c r="L1549"/>
  <c r="I1551"/>
  <c r="J1551"/>
  <c r="K1551"/>
  <c r="L1550"/>
  <c r="I1552"/>
  <c r="K1552"/>
  <c r="L1551"/>
  <c r="J1552"/>
  <c r="I1553"/>
  <c r="J1553"/>
  <c r="K1553"/>
  <c r="L1552"/>
  <c r="I1554"/>
  <c r="J1554"/>
  <c r="K1554"/>
  <c r="I1555"/>
  <c r="J1555"/>
  <c r="K1555"/>
  <c r="L1554"/>
  <c r="I1556"/>
  <c r="K1556"/>
  <c r="L1555"/>
  <c r="J1556"/>
  <c r="I1557"/>
  <c r="J1557"/>
  <c r="K1557"/>
  <c r="L1556"/>
  <c r="I1558"/>
  <c r="I1559"/>
  <c r="J1559"/>
  <c r="I1560"/>
  <c r="J1560"/>
  <c r="K1560"/>
  <c r="L1559"/>
  <c r="I1561"/>
  <c r="J1561"/>
  <c r="K1561"/>
  <c r="L1560"/>
  <c r="I1562"/>
  <c r="K1562"/>
  <c r="L1561"/>
  <c r="J1562"/>
  <c r="I1563"/>
  <c r="J1563"/>
  <c r="K1563"/>
  <c r="L1562"/>
  <c r="I1564"/>
  <c r="I1565"/>
  <c r="J1565"/>
  <c r="K1565"/>
  <c r="L1564"/>
  <c r="I1566"/>
  <c r="J1566"/>
  <c r="K1566"/>
  <c r="L1565"/>
  <c r="I1567"/>
  <c r="J1567"/>
  <c r="K1567"/>
  <c r="L1566"/>
  <c r="I1568"/>
  <c r="K1568"/>
  <c r="L1567"/>
  <c r="J1568"/>
  <c r="I1569"/>
  <c r="J1569"/>
  <c r="K1569"/>
  <c r="L1568"/>
  <c r="I1570"/>
  <c r="I1571"/>
  <c r="J1571"/>
  <c r="K1571"/>
  <c r="L1570"/>
  <c r="I1572"/>
  <c r="J1572"/>
  <c r="K1572"/>
  <c r="L1571"/>
  <c r="I1573"/>
  <c r="J1573"/>
  <c r="K1573"/>
  <c r="L1572"/>
  <c r="I1574"/>
  <c r="I1575"/>
  <c r="J1575"/>
  <c r="K1575"/>
  <c r="L1574"/>
  <c r="I1576"/>
  <c r="K1576"/>
  <c r="L1575"/>
  <c r="J1576"/>
  <c r="I1577"/>
  <c r="J1577"/>
  <c r="I1578"/>
  <c r="J1578"/>
  <c r="K1578"/>
  <c r="L1577"/>
  <c r="I1579"/>
  <c r="J1579"/>
  <c r="K1579"/>
  <c r="L1578"/>
  <c r="I1580"/>
  <c r="I1581"/>
  <c r="J1581"/>
  <c r="K1581"/>
  <c r="L1580"/>
  <c r="I1582"/>
  <c r="K1582"/>
  <c r="L1581"/>
  <c r="J1582"/>
  <c r="I1583"/>
  <c r="J1583"/>
  <c r="K1583"/>
  <c r="L1582"/>
  <c r="I1584"/>
  <c r="J1584"/>
  <c r="K1584"/>
  <c r="L1583"/>
  <c r="I1585"/>
  <c r="J1585"/>
  <c r="K1585"/>
  <c r="I1586"/>
  <c r="I1587"/>
  <c r="J1587"/>
  <c r="K1587"/>
  <c r="L1586"/>
  <c r="I1588"/>
  <c r="K1588"/>
  <c r="L1587"/>
  <c r="J1588"/>
  <c r="I1589"/>
  <c r="J1589"/>
  <c r="I1590"/>
  <c r="J1590"/>
  <c r="K1590"/>
  <c r="L1589"/>
  <c r="I1591"/>
  <c r="J1591"/>
  <c r="K1591"/>
  <c r="L1590"/>
  <c r="I1592"/>
  <c r="I1593"/>
  <c r="J1593"/>
  <c r="K1593"/>
  <c r="L1592"/>
  <c r="I1594"/>
  <c r="K1594"/>
  <c r="L1593"/>
  <c r="J1594"/>
  <c r="I1595"/>
  <c r="J1595"/>
  <c r="K1595"/>
  <c r="L1594"/>
  <c r="I1596"/>
  <c r="J1596"/>
  <c r="K1596"/>
  <c r="L1595"/>
  <c r="I1597"/>
  <c r="J1597"/>
  <c r="K1597"/>
  <c r="L1596"/>
  <c r="I1598"/>
  <c r="I1599"/>
  <c r="J1599"/>
  <c r="K1599"/>
  <c r="L1598"/>
  <c r="I1600"/>
  <c r="K1600"/>
  <c r="L1599"/>
  <c r="J1600"/>
  <c r="I1601"/>
  <c r="J1601"/>
  <c r="I1602"/>
  <c r="J1602"/>
  <c r="K1602"/>
  <c r="L1601"/>
  <c r="I1603"/>
  <c r="J1603"/>
  <c r="K1603"/>
  <c r="L1602"/>
  <c r="I1604"/>
  <c r="I1605"/>
  <c r="J1605"/>
  <c r="K1605"/>
  <c r="L1604"/>
  <c r="I1606"/>
  <c r="K1606"/>
  <c r="L1605"/>
  <c r="J1606"/>
  <c r="I1607"/>
  <c r="J1607"/>
  <c r="K1607"/>
  <c r="L1606"/>
  <c r="I1608"/>
  <c r="J1608"/>
  <c r="K1608"/>
  <c r="L1607"/>
  <c r="I1609"/>
  <c r="J1609"/>
  <c r="K1609"/>
  <c r="L1608"/>
  <c r="I1610"/>
  <c r="K1610"/>
  <c r="L1609"/>
  <c r="J1610"/>
  <c r="I1611"/>
  <c r="J1611"/>
  <c r="I1612"/>
  <c r="J1612"/>
  <c r="K1612"/>
  <c r="L1611"/>
  <c r="I1613"/>
  <c r="I1614"/>
  <c r="J1614"/>
  <c r="K1614"/>
  <c r="L1613"/>
  <c r="I1615"/>
  <c r="J1615"/>
  <c r="K1615"/>
  <c r="L1614"/>
  <c r="I1616"/>
  <c r="K1616"/>
  <c r="L1615"/>
  <c r="J1616"/>
  <c r="I1617"/>
  <c r="J1617"/>
  <c r="K1617"/>
  <c r="I1618"/>
  <c r="J1618"/>
  <c r="K1618"/>
  <c r="I1619"/>
  <c r="J1619"/>
  <c r="K1619"/>
  <c r="L1618"/>
  <c r="I1620"/>
  <c r="K1620"/>
  <c r="L1619"/>
  <c r="J1620"/>
  <c r="I1621"/>
  <c r="I1622"/>
  <c r="K1622"/>
  <c r="L1621"/>
  <c r="J1622"/>
  <c r="I1623"/>
  <c r="J1623"/>
  <c r="K1623"/>
  <c r="L1622"/>
  <c r="I1624"/>
  <c r="J1624"/>
  <c r="K1624"/>
  <c r="L1623"/>
  <c r="I1625"/>
  <c r="J1625"/>
  <c r="K1625"/>
  <c r="L1624"/>
  <c r="I1626"/>
  <c r="K1626"/>
  <c r="L1625"/>
  <c r="J1626"/>
  <c r="I1627"/>
  <c r="J1627"/>
  <c r="K1627"/>
  <c r="L1626"/>
  <c r="I1628"/>
  <c r="J1628"/>
  <c r="K1628"/>
  <c r="L1627"/>
  <c r="I1629"/>
  <c r="J1629"/>
  <c r="K1629"/>
  <c r="L1628"/>
  <c r="I1630"/>
  <c r="I1631"/>
  <c r="J1631"/>
  <c r="K1631"/>
  <c r="L1630"/>
  <c r="I1632"/>
  <c r="K1632"/>
  <c r="L1631"/>
  <c r="J1632"/>
  <c r="I1633"/>
  <c r="J1633"/>
  <c r="I1634"/>
  <c r="J1634"/>
  <c r="K1634"/>
  <c r="L1633"/>
  <c r="I1635"/>
  <c r="J1635"/>
  <c r="K1635"/>
  <c r="L1634"/>
  <c r="I1636"/>
  <c r="K1636"/>
  <c r="L1635"/>
  <c r="J1636"/>
  <c r="I1637"/>
  <c r="J1637"/>
  <c r="K1637"/>
  <c r="L1636"/>
  <c r="I1638"/>
  <c r="J1638"/>
  <c r="K1638"/>
  <c r="L1637"/>
  <c r="I1639"/>
  <c r="I1640"/>
  <c r="J1640"/>
  <c r="K1640"/>
  <c r="L1639"/>
  <c r="I1641"/>
  <c r="J1641"/>
  <c r="K1641"/>
  <c r="L1640"/>
  <c r="I1642"/>
  <c r="J1642"/>
  <c r="K1642"/>
  <c r="L1641"/>
  <c r="I1643"/>
  <c r="J1643"/>
  <c r="K1643"/>
  <c r="L1642"/>
  <c r="I1644"/>
  <c r="J1644"/>
  <c r="K1644"/>
  <c r="L1643"/>
  <c r="I1645"/>
  <c r="I1646"/>
  <c r="J1646"/>
  <c r="K1646"/>
  <c r="L1645"/>
  <c r="I1647"/>
  <c r="J1647"/>
  <c r="K1647"/>
  <c r="L1646"/>
  <c r="I1648"/>
  <c r="J1648"/>
  <c r="K1648"/>
  <c r="L1647"/>
  <c r="I1649"/>
  <c r="J1649"/>
  <c r="K1649"/>
  <c r="I1650"/>
  <c r="I1651"/>
  <c r="J1651"/>
  <c r="I1652"/>
  <c r="J1652"/>
  <c r="K1652"/>
  <c r="L1651"/>
  <c r="I1653"/>
  <c r="J1653"/>
  <c r="K1653"/>
  <c r="L1652"/>
  <c r="I1654"/>
  <c r="K1654"/>
  <c r="L1653"/>
  <c r="J1654"/>
  <c r="I1655"/>
  <c r="J1655"/>
  <c r="K1655"/>
  <c r="L1654"/>
  <c r="I1656"/>
  <c r="I1657"/>
  <c r="J1657"/>
  <c r="K1657"/>
  <c r="L1656"/>
  <c r="I1658"/>
  <c r="J1658"/>
  <c r="K1658"/>
  <c r="L1657"/>
  <c r="I1659"/>
  <c r="J1659"/>
  <c r="K1659"/>
  <c r="L1658"/>
  <c r="I1660"/>
  <c r="K1660"/>
  <c r="L1659"/>
  <c r="J1660"/>
  <c r="I1661"/>
  <c r="J1662"/>
  <c r="K1662"/>
  <c r="L1661"/>
  <c r="J1663"/>
  <c r="K1663"/>
  <c r="L1662"/>
  <c r="J1664"/>
  <c r="K1664"/>
  <c r="L1663"/>
  <c r="J1665"/>
  <c r="K1665"/>
  <c r="J1669"/>
  <c r="K1669"/>
  <c r="L1668"/>
  <c r="J1670"/>
  <c r="K1670"/>
  <c r="L1669"/>
  <c r="J1671"/>
  <c r="K1671"/>
  <c r="L1670"/>
  <c r="J1672"/>
  <c r="K1672"/>
  <c r="L1671"/>
  <c r="J1674"/>
  <c r="K1674"/>
  <c r="L1673"/>
  <c r="J1675"/>
  <c r="K1675"/>
  <c r="L1674"/>
  <c r="J1676"/>
  <c r="K1676"/>
  <c r="L1675"/>
  <c r="J1677"/>
  <c r="K1677"/>
  <c r="L1676"/>
  <c r="J1679"/>
  <c r="K1679"/>
  <c r="L1678"/>
  <c r="J1680"/>
  <c r="K1680"/>
  <c r="L1679"/>
  <c r="J1681"/>
  <c r="K1681"/>
  <c r="J1682"/>
  <c r="K1682"/>
  <c r="J1683"/>
  <c r="K1683"/>
  <c r="L1682"/>
  <c r="J1684"/>
  <c r="K1684"/>
  <c r="L1683"/>
  <c r="J1686"/>
  <c r="K1686"/>
  <c r="L1685"/>
  <c r="J1687"/>
  <c r="K1687"/>
  <c r="L1686"/>
  <c r="J1688"/>
  <c r="K1688"/>
  <c r="L1687"/>
  <c r="J1689"/>
  <c r="K1689"/>
  <c r="L1688"/>
  <c r="J1690"/>
  <c r="K1690"/>
  <c r="L1689"/>
  <c r="J1691"/>
  <c r="K1691"/>
  <c r="L1690"/>
  <c r="J1692"/>
  <c r="K1692"/>
  <c r="L1691"/>
  <c r="J1694"/>
  <c r="K1694"/>
  <c r="L1693"/>
  <c r="J1695"/>
  <c r="K1695"/>
  <c r="L1694"/>
  <c r="J1696"/>
  <c r="K1696"/>
  <c r="L1695"/>
  <c r="J1697"/>
  <c r="K1697"/>
  <c r="J1698"/>
  <c r="K1698"/>
  <c r="L1697"/>
  <c r="J1699"/>
  <c r="K1699"/>
  <c r="L1698"/>
  <c r="J1700"/>
  <c r="K1700"/>
  <c r="L1699"/>
  <c r="J1701"/>
  <c r="K1701"/>
  <c r="L1700"/>
  <c r="J1702"/>
  <c r="K1702"/>
  <c r="L1701"/>
  <c r="J1704"/>
  <c r="K1704"/>
  <c r="L1703"/>
  <c r="J1705"/>
  <c r="K1705"/>
  <c r="L1704"/>
  <c r="J1706"/>
  <c r="K1706"/>
  <c r="L1705"/>
  <c r="J1707"/>
  <c r="K1707"/>
  <c r="L1706"/>
  <c r="J1708"/>
  <c r="K1708"/>
  <c r="L1707"/>
  <c r="J1709"/>
  <c r="K1709"/>
  <c r="L1708"/>
  <c r="J1710"/>
  <c r="K1710"/>
  <c r="L1709"/>
  <c r="J1711"/>
  <c r="K1711"/>
  <c r="L1710"/>
  <c r="J1713"/>
  <c r="K1713"/>
  <c r="J1714"/>
  <c r="K1714"/>
  <c r="J1715"/>
  <c r="K1715"/>
  <c r="L1714"/>
  <c r="J1716"/>
  <c r="K1716"/>
  <c r="L1715"/>
  <c r="J1717"/>
  <c r="K1717"/>
  <c r="L1716"/>
  <c r="J1718"/>
  <c r="K1718"/>
  <c r="L1717"/>
  <c r="J1719"/>
  <c r="K1719"/>
  <c r="L1718"/>
  <c r="J1720"/>
  <c r="K1720"/>
  <c r="L1719"/>
  <c r="J1721"/>
  <c r="K1721"/>
  <c r="L1720"/>
  <c r="J1722"/>
  <c r="K1722"/>
  <c r="L1721"/>
  <c r="J1724"/>
  <c r="K1724"/>
  <c r="L1723"/>
  <c r="J1725"/>
  <c r="K1725"/>
  <c r="L1724"/>
  <c r="J1726"/>
  <c r="K1726"/>
  <c r="L1725"/>
  <c r="J1727"/>
  <c r="K1727"/>
  <c r="L1726"/>
  <c r="J1728"/>
  <c r="K1728"/>
  <c r="L1727"/>
  <c r="J1729"/>
  <c r="K1729"/>
  <c r="J1730"/>
  <c r="K1730"/>
  <c r="L1729"/>
  <c r="J1732"/>
  <c r="K1732"/>
  <c r="L1731"/>
  <c r="J1733"/>
  <c r="K1733"/>
  <c r="L1732"/>
  <c r="J1734"/>
  <c r="K1734"/>
  <c r="L1733"/>
  <c r="J1736"/>
  <c r="K1736"/>
  <c r="L1735"/>
  <c r="J1737"/>
  <c r="K1737"/>
  <c r="L1736"/>
  <c r="J1738"/>
  <c r="K1738"/>
  <c r="L1737"/>
  <c r="J1739"/>
  <c r="K1739"/>
  <c r="L1738"/>
  <c r="J1741"/>
  <c r="K1741"/>
  <c r="L1740"/>
  <c r="J1742"/>
  <c r="K1742"/>
  <c r="L1741"/>
  <c r="J1743"/>
  <c r="K1743"/>
  <c r="L1742"/>
  <c r="J1744"/>
  <c r="K1744"/>
  <c r="L1743"/>
  <c r="J1745"/>
  <c r="K1745"/>
  <c r="J1746"/>
  <c r="K1746"/>
  <c r="J1747"/>
  <c r="K1747"/>
  <c r="L1746"/>
  <c r="J1749"/>
  <c r="K1749"/>
  <c r="L1748"/>
  <c r="J1750"/>
  <c r="K1750"/>
  <c r="L1749"/>
  <c r="J1751"/>
  <c r="K1751"/>
  <c r="L1750"/>
  <c r="J1752"/>
  <c r="K1752"/>
  <c r="L1751"/>
  <c r="J1753"/>
  <c r="K1753"/>
  <c r="L1752"/>
  <c r="J1754"/>
  <c r="K1754"/>
  <c r="L1753"/>
  <c r="J1755"/>
  <c r="K1755"/>
  <c r="L1754"/>
  <c r="J1756"/>
  <c r="K1756"/>
  <c r="L1755"/>
  <c r="J1757"/>
  <c r="K1757"/>
  <c r="L1756"/>
  <c r="J1759"/>
  <c r="K1759"/>
  <c r="L1758"/>
  <c r="J1760"/>
  <c r="K1760"/>
  <c r="L1759"/>
  <c r="J1761"/>
  <c r="K1761"/>
  <c r="L1760"/>
  <c r="J1763"/>
  <c r="K1763"/>
  <c r="L1762"/>
  <c r="J1764"/>
  <c r="K1764"/>
  <c r="L1763"/>
  <c r="J1765"/>
  <c r="K1765"/>
  <c r="L1764"/>
  <c r="J1766"/>
  <c r="K1766"/>
  <c r="L1765"/>
  <c r="J1767"/>
  <c r="K1767"/>
  <c r="L1766"/>
  <c r="J1768"/>
  <c r="K1768"/>
  <c r="L1767"/>
  <c r="J1769"/>
  <c r="K1769"/>
  <c r="L1768"/>
  <c r="J1771"/>
  <c r="K1771"/>
  <c r="L1770"/>
  <c r="J1772"/>
  <c r="K1772"/>
  <c r="L1771"/>
  <c r="J1773"/>
  <c r="K1773"/>
  <c r="L1772"/>
  <c r="J1774"/>
  <c r="K1774"/>
  <c r="L1773"/>
  <c r="J1775"/>
  <c r="K1775"/>
  <c r="L1774"/>
  <c r="J1776"/>
  <c r="K1776"/>
  <c r="L1775"/>
  <c r="J1778"/>
  <c r="K1778"/>
  <c r="J1779"/>
  <c r="K1779"/>
  <c r="L1778"/>
  <c r="J1780"/>
  <c r="K1780"/>
  <c r="L1779"/>
  <c r="J1781"/>
  <c r="K1781"/>
  <c r="L1780"/>
  <c r="J1782"/>
  <c r="K1782"/>
  <c r="L1781"/>
  <c r="J1783"/>
  <c r="K1783"/>
  <c r="L1782"/>
  <c r="J1784"/>
  <c r="K1784"/>
  <c r="L1783"/>
  <c r="J1785"/>
  <c r="K1785"/>
  <c r="L1784"/>
  <c r="J1786"/>
  <c r="K1786"/>
  <c r="L1785"/>
  <c r="J1788"/>
  <c r="K1788"/>
  <c r="L1787"/>
  <c r="J1789"/>
  <c r="K1789"/>
  <c r="L1788"/>
  <c r="J1790"/>
  <c r="K1790"/>
  <c r="L1789"/>
  <c r="J1791"/>
  <c r="K1791"/>
  <c r="L1790"/>
  <c r="J1793"/>
  <c r="K1793"/>
  <c r="J1794"/>
  <c r="K1794"/>
  <c r="L1793"/>
  <c r="J1795"/>
  <c r="K1795"/>
  <c r="L1794"/>
  <c r="J1796"/>
  <c r="K1796"/>
  <c r="L1795"/>
  <c r="J1797"/>
  <c r="K1797"/>
  <c r="L1796"/>
  <c r="J1798"/>
  <c r="K1798"/>
  <c r="L1797"/>
  <c r="J1799"/>
  <c r="K1799"/>
  <c r="L1798"/>
  <c r="J1801"/>
  <c r="K1801"/>
  <c r="L1800"/>
  <c r="J1802"/>
  <c r="K1802"/>
  <c r="L1801"/>
  <c r="J1803"/>
  <c r="K1803"/>
  <c r="L1802"/>
  <c r="J1804"/>
  <c r="K1804"/>
  <c r="L1803"/>
  <c r="J1805"/>
  <c r="K1805"/>
  <c r="L1804"/>
  <c r="J1807"/>
  <c r="K1807"/>
  <c r="L1806"/>
  <c r="J1808"/>
  <c r="K1808"/>
  <c r="L1807"/>
  <c r="J1809"/>
  <c r="K1809"/>
  <c r="J1810"/>
  <c r="K1810"/>
  <c r="J1811"/>
  <c r="K1811"/>
  <c r="L1810"/>
  <c r="J1813"/>
  <c r="K1813"/>
  <c r="L1812"/>
  <c r="J1814"/>
  <c r="K1814"/>
  <c r="L1813"/>
  <c r="J1816"/>
  <c r="K1816"/>
  <c r="L1815"/>
  <c r="J1817"/>
  <c r="K1817"/>
  <c r="L1816"/>
  <c r="J1818"/>
  <c r="K1818"/>
  <c r="L1817"/>
  <c r="J1819"/>
  <c r="K1819"/>
  <c r="L1818"/>
  <c r="J1820"/>
  <c r="K1820"/>
  <c r="L1819"/>
  <c r="J1821"/>
  <c r="K1821"/>
  <c r="L1820"/>
  <c r="J1823"/>
  <c r="K1823"/>
  <c r="L1822"/>
  <c r="J1824"/>
  <c r="K1824"/>
  <c r="L1823"/>
  <c r="J1825"/>
  <c r="K1825"/>
  <c r="L1824"/>
  <c r="J1826"/>
  <c r="K1826"/>
  <c r="J1827"/>
  <c r="K1827"/>
  <c r="L1826"/>
  <c r="J1828"/>
  <c r="K1828"/>
  <c r="L1827"/>
  <c r="J1829"/>
  <c r="K1829"/>
  <c r="L1828"/>
  <c r="J1830"/>
  <c r="K1830"/>
  <c r="L1829"/>
  <c r="J1831"/>
  <c r="K1831"/>
  <c r="L1830"/>
  <c r="J1833"/>
  <c r="K1833"/>
  <c r="L1832"/>
  <c r="J1834"/>
  <c r="K1834"/>
  <c r="L1833"/>
  <c r="J1835"/>
  <c r="K1835"/>
  <c r="L1834"/>
  <c r="J1836"/>
  <c r="K1836"/>
  <c r="L1835"/>
  <c r="J1837"/>
  <c r="K1837"/>
  <c r="L1836"/>
  <c r="J1839"/>
  <c r="K1839"/>
  <c r="L1838"/>
  <c r="J1840"/>
  <c r="K1840"/>
  <c r="L1839"/>
  <c r="J1841"/>
  <c r="K1841"/>
  <c r="J1842"/>
  <c r="K1842"/>
  <c r="J1843"/>
  <c r="K1843"/>
  <c r="L1842"/>
  <c r="J1844"/>
  <c r="K1844"/>
  <c r="L1843"/>
  <c r="J1845"/>
  <c r="K1845"/>
  <c r="L1844"/>
  <c r="J1847"/>
  <c r="K1847"/>
  <c r="L1846"/>
  <c r="J1848"/>
  <c r="K1848"/>
  <c r="L1847"/>
  <c r="J1849"/>
  <c r="K1849"/>
  <c r="L1848"/>
  <c r="J1850"/>
  <c r="K1850"/>
  <c r="L1849"/>
  <c r="J1852"/>
  <c r="K1852"/>
  <c r="L1851"/>
  <c r="J1853"/>
  <c r="K1853"/>
  <c r="L1852"/>
  <c r="J1854"/>
  <c r="K1854"/>
  <c r="L1853"/>
  <c r="J1855"/>
  <c r="K1855"/>
  <c r="L1854"/>
  <c r="J1856"/>
  <c r="K1856"/>
  <c r="L1855"/>
  <c r="J1857"/>
  <c r="K1857"/>
  <c r="L1856"/>
  <c r="J1858"/>
  <c r="K1858"/>
  <c r="J1859"/>
  <c r="K1859"/>
  <c r="L1858"/>
  <c r="J1861"/>
  <c r="K1861"/>
  <c r="L1860"/>
  <c r="J1862"/>
  <c r="K1862"/>
  <c r="L1861"/>
  <c r="J1863"/>
  <c r="K1863"/>
  <c r="L1862"/>
  <c r="J1864"/>
  <c r="K1864"/>
  <c r="L1863"/>
  <c r="J1865"/>
  <c r="K1865"/>
  <c r="L1864"/>
  <c r="J1866"/>
  <c r="K1866"/>
  <c r="L1865"/>
  <c r="J1867"/>
  <c r="K1867"/>
  <c r="L1866"/>
  <c r="J1869"/>
  <c r="K1869"/>
  <c r="L1868"/>
  <c r="J1870"/>
  <c r="K1870"/>
  <c r="L1869"/>
  <c r="J1871"/>
  <c r="K1871"/>
  <c r="L1870"/>
  <c r="J1872"/>
  <c r="K1872"/>
  <c r="L1871"/>
  <c r="J1873"/>
  <c r="K1873"/>
  <c r="J1874"/>
  <c r="K1874"/>
  <c r="J1876"/>
  <c r="K1876"/>
  <c r="L1875"/>
  <c r="J1877"/>
  <c r="K1877"/>
  <c r="L1876"/>
  <c r="J1878"/>
  <c r="K1878"/>
  <c r="L1877"/>
  <c r="J1879"/>
  <c r="K1879"/>
  <c r="L1878"/>
  <c r="J1880"/>
  <c r="K1880"/>
  <c r="L1879"/>
  <c r="J1881"/>
  <c r="K1881"/>
  <c r="L1880"/>
  <c r="J1883"/>
  <c r="K1883"/>
  <c r="L1882"/>
  <c r="J1884"/>
  <c r="K1884"/>
  <c r="L1883"/>
  <c r="J1885"/>
  <c r="K1885"/>
  <c r="L1884"/>
  <c r="J1886"/>
  <c r="K1886"/>
  <c r="L1885"/>
  <c r="J1887"/>
  <c r="K1887"/>
  <c r="L1886"/>
  <c r="J1889"/>
  <c r="K1889"/>
  <c r="J1890"/>
  <c r="K1890"/>
  <c r="L1889"/>
  <c r="J1891"/>
  <c r="K1891"/>
  <c r="L1890"/>
  <c r="J1892"/>
  <c r="K1892"/>
  <c r="L1891"/>
  <c r="J1893"/>
  <c r="K1893"/>
  <c r="L1892"/>
  <c r="J1895"/>
  <c r="K1895"/>
  <c r="L1894"/>
  <c r="J1896"/>
  <c r="K1896"/>
  <c r="L1895"/>
  <c r="J1897"/>
  <c r="K1897"/>
  <c r="L1896"/>
  <c r="J1898"/>
  <c r="K1898"/>
  <c r="L1897"/>
  <c r="J1899"/>
  <c r="K1899"/>
  <c r="L1898"/>
  <c r="J1900"/>
  <c r="K1900"/>
  <c r="L1899"/>
  <c r="J1901"/>
  <c r="K1901"/>
  <c r="L1900"/>
  <c r="J1902"/>
  <c r="K1902"/>
  <c r="L1901"/>
  <c r="J1904"/>
  <c r="K1904"/>
  <c r="L1903"/>
  <c r="J1905"/>
  <c r="K1905"/>
  <c r="J1906"/>
  <c r="K1906"/>
  <c r="J1907"/>
  <c r="K1907"/>
  <c r="L1906"/>
  <c r="J1909"/>
  <c r="K1909"/>
  <c r="L1908"/>
  <c r="J1910"/>
  <c r="K1910"/>
  <c r="L1909"/>
  <c r="J1911"/>
  <c r="K1911"/>
  <c r="L1910"/>
  <c r="J1912"/>
  <c r="K1912"/>
  <c r="L1911"/>
  <c r="J1914"/>
  <c r="K1914"/>
  <c r="L1913"/>
  <c r="J1915"/>
  <c r="K1915"/>
  <c r="L1914"/>
  <c r="J1917"/>
  <c r="K1917"/>
  <c r="L1916"/>
  <c r="J1918"/>
  <c r="K1918"/>
  <c r="L1917"/>
  <c r="J1919"/>
  <c r="K1919"/>
  <c r="L1918"/>
  <c r="J1920"/>
  <c r="K1920"/>
  <c r="L1919"/>
  <c r="J1921"/>
  <c r="K1921"/>
  <c r="L1920"/>
  <c r="J1923"/>
  <c r="K1923"/>
  <c r="L1922"/>
  <c r="J1924"/>
  <c r="K1924"/>
  <c r="L1923"/>
  <c r="J1925"/>
  <c r="K1925"/>
  <c r="L1924"/>
  <c r="J1926"/>
  <c r="K1926"/>
  <c r="L1925"/>
  <c r="J1927"/>
  <c r="K1927"/>
  <c r="L1926"/>
  <c r="J1928"/>
  <c r="K1928"/>
  <c r="L1927"/>
  <c r="J1930"/>
  <c r="K1930"/>
  <c r="L1929"/>
  <c r="J1931"/>
  <c r="K1931"/>
  <c r="L1930"/>
  <c r="J1932"/>
  <c r="K1932"/>
  <c r="L1931"/>
  <c r="J1933"/>
  <c r="K1933"/>
  <c r="L1932"/>
  <c r="J1934"/>
  <c r="K1934"/>
  <c r="L1933"/>
  <c r="J1935"/>
  <c r="K1935"/>
  <c r="L1934"/>
  <c r="J1936"/>
  <c r="K1936"/>
  <c r="L1935"/>
  <c r="J1938"/>
  <c r="K1938"/>
  <c r="J1939"/>
  <c r="K1939"/>
  <c r="L1938"/>
  <c r="J1940"/>
  <c r="K1940"/>
  <c r="L1939"/>
  <c r="J1941"/>
  <c r="K1941"/>
  <c r="L1940"/>
  <c r="J1942"/>
  <c r="K1942"/>
  <c r="L1941"/>
  <c r="J1943"/>
  <c r="K1943"/>
  <c r="L1942"/>
  <c r="J1944"/>
  <c r="K1944"/>
  <c r="L1943"/>
  <c r="J1946"/>
  <c r="K1946"/>
  <c r="L1945"/>
  <c r="J1947"/>
  <c r="K1947"/>
  <c r="L1946"/>
  <c r="J1948"/>
  <c r="K1948"/>
  <c r="L1947"/>
  <c r="J1949"/>
  <c r="K1949"/>
  <c r="L1948"/>
  <c r="J1950"/>
  <c r="K1950"/>
  <c r="L1949"/>
  <c r="J1951"/>
  <c r="K1951"/>
  <c r="L1950"/>
  <c r="J1952"/>
  <c r="K1952"/>
  <c r="L1951"/>
  <c r="J1953"/>
  <c r="K1953"/>
  <c r="L1952"/>
  <c r="J1954"/>
  <c r="K1954"/>
  <c r="J1956"/>
  <c r="K1956"/>
  <c r="L1955"/>
  <c r="J1957"/>
  <c r="K1957"/>
  <c r="L1956"/>
  <c r="J1958"/>
  <c r="K1958"/>
  <c r="L1957"/>
  <c r="J1959"/>
  <c r="K1959"/>
  <c r="L1958"/>
  <c r="J1960"/>
  <c r="K1960"/>
  <c r="L1959"/>
  <c r="J1961"/>
  <c r="K1961"/>
  <c r="L1960"/>
  <c r="J1962"/>
  <c r="K1962"/>
  <c r="L1961"/>
  <c r="J1964"/>
  <c r="K1964"/>
  <c r="L1963"/>
  <c r="J1965"/>
  <c r="K1965"/>
  <c r="L1964"/>
  <c r="J1966"/>
  <c r="K1966"/>
  <c r="L1965"/>
  <c r="J1967"/>
  <c r="K1967"/>
  <c r="L1966"/>
  <c r="J1968"/>
  <c r="K1968"/>
  <c r="L1967"/>
  <c r="J1969"/>
  <c r="K1969"/>
  <c r="J1970"/>
  <c r="K1970"/>
  <c r="J1971"/>
  <c r="K1971"/>
  <c r="L1970"/>
  <c r="J1972"/>
  <c r="K1972"/>
  <c r="L1971"/>
  <c r="J1973"/>
  <c r="K1973"/>
  <c r="L1972"/>
  <c r="J1975"/>
  <c r="K1975"/>
  <c r="L1974"/>
  <c r="J1976"/>
  <c r="K1976"/>
  <c r="L1975"/>
  <c r="J1977"/>
  <c r="K1977"/>
  <c r="L1976"/>
  <c r="J1978"/>
  <c r="K1978"/>
  <c r="L1977"/>
  <c r="J1979"/>
  <c r="K1979"/>
  <c r="L1978"/>
  <c r="J1981"/>
  <c r="K1981"/>
  <c r="L1980"/>
  <c r="J1982"/>
  <c r="K1982"/>
  <c r="L1981"/>
  <c r="J1983"/>
  <c r="K1983"/>
  <c r="L1982"/>
  <c r="J1985"/>
  <c r="K1985"/>
  <c r="J1986"/>
  <c r="K1986"/>
  <c r="L1985"/>
  <c r="J1987"/>
  <c r="K1987"/>
  <c r="L1986"/>
  <c r="J1988"/>
  <c r="K1988"/>
  <c r="L1987"/>
  <c r="J1989"/>
  <c r="K1989"/>
  <c r="L1988"/>
  <c r="J1991"/>
  <c r="K1991"/>
  <c r="L1990"/>
  <c r="J1992"/>
  <c r="K1992"/>
  <c r="L1991"/>
  <c r="J1993"/>
  <c r="K1993"/>
  <c r="L1992"/>
  <c r="J1994"/>
  <c r="K1994"/>
  <c r="L1993"/>
  <c r="J1995"/>
  <c r="K1995"/>
  <c r="L1994"/>
  <c r="J1997"/>
  <c r="K1997"/>
  <c r="L1996"/>
  <c r="J1998"/>
  <c r="K1998"/>
  <c r="L1997"/>
  <c r="J1999"/>
  <c r="K1999"/>
  <c r="L1998"/>
  <c r="J2000"/>
  <c r="K2000"/>
  <c r="L1999"/>
  <c r="J2001"/>
  <c r="K2001"/>
  <c r="J2002"/>
  <c r="K2002"/>
  <c r="J2004"/>
  <c r="K2004"/>
  <c r="L2003"/>
  <c r="J2005"/>
  <c r="K2005"/>
  <c r="L2004"/>
  <c r="J2006"/>
  <c r="K2006"/>
  <c r="L2005"/>
  <c r="J2007"/>
  <c r="K2007"/>
  <c r="L2006"/>
  <c r="J2009"/>
  <c r="K2009"/>
  <c r="L2008"/>
  <c r="J2010"/>
  <c r="K2010"/>
  <c r="L2009"/>
  <c r="J2011"/>
  <c r="K2011"/>
  <c r="L2010"/>
  <c r="J2012"/>
  <c r="K2012"/>
  <c r="L2011"/>
  <c r="J2013"/>
  <c r="K2013"/>
  <c r="L2012"/>
  <c r="J2015"/>
  <c r="K2015"/>
  <c r="L2014"/>
  <c r="J2016"/>
  <c r="K2016"/>
  <c r="L2015"/>
  <c r="J2017"/>
  <c r="K2017"/>
  <c r="L2016"/>
  <c r="J2018"/>
  <c r="K2018"/>
  <c r="J2019"/>
  <c r="K2019"/>
  <c r="L2018"/>
  <c r="J2020"/>
  <c r="K2020"/>
  <c r="L2019"/>
  <c r="J2022"/>
  <c r="K2022"/>
  <c r="L2021"/>
  <c r="J2023"/>
  <c r="K2023"/>
  <c r="L2022"/>
  <c r="J2024"/>
  <c r="K2024"/>
  <c r="L2023"/>
  <c r="J2025"/>
  <c r="K2025"/>
  <c r="L2024"/>
  <c r="J2026"/>
  <c r="K2026"/>
  <c r="L2025"/>
  <c r="J2027"/>
  <c r="K2027"/>
  <c r="L2026"/>
  <c r="J2028"/>
  <c r="K2028"/>
  <c r="L2027"/>
  <c r="J2029"/>
  <c r="K2029"/>
  <c r="L2028"/>
  <c r="J2031"/>
  <c r="K2031"/>
  <c r="L2030"/>
  <c r="J2032"/>
  <c r="K2032"/>
  <c r="L2031"/>
  <c r="J2033"/>
  <c r="K2033"/>
  <c r="J2034"/>
  <c r="K2034"/>
  <c r="J2035"/>
  <c r="K2035"/>
  <c r="L2034"/>
  <c r="J2036"/>
  <c r="K2036"/>
  <c r="L2035"/>
  <c r="J2037"/>
  <c r="K2037"/>
  <c r="L2036"/>
  <c r="J2038"/>
  <c r="K2038"/>
  <c r="L2037"/>
  <c r="J2039"/>
  <c r="K2039"/>
  <c r="L2038"/>
  <c r="J2040"/>
  <c r="K2040"/>
  <c r="L2039"/>
  <c r="J2042"/>
  <c r="K2042"/>
  <c r="L2041"/>
  <c r="J2043"/>
  <c r="K2043"/>
  <c r="L2042"/>
  <c r="J2044"/>
  <c r="K2044"/>
  <c r="L2043"/>
  <c r="J2045"/>
  <c r="K2045"/>
  <c r="L2044"/>
  <c r="J2046"/>
  <c r="K2046"/>
  <c r="L2045"/>
  <c r="J2047"/>
  <c r="K2047"/>
  <c r="L2046"/>
  <c r="J2048"/>
  <c r="K2048"/>
  <c r="L2047"/>
  <c r="J2049"/>
  <c r="K2049"/>
  <c r="J2050"/>
  <c r="K2050"/>
  <c r="L2049"/>
  <c r="J2052"/>
  <c r="K2052"/>
  <c r="L2051"/>
  <c r="J2053"/>
  <c r="K2053"/>
  <c r="L2052"/>
  <c r="J2054"/>
  <c r="K2054"/>
  <c r="L2053"/>
  <c r="J2055"/>
  <c r="K2055"/>
  <c r="L2054"/>
  <c r="J2057"/>
  <c r="K2057"/>
  <c r="L2056"/>
  <c r="J2058"/>
  <c r="K2058"/>
  <c r="L2057"/>
  <c r="J2059"/>
  <c r="K2059"/>
  <c r="L2058"/>
  <c r="J2060"/>
  <c r="K2060"/>
  <c r="L2059"/>
  <c r="J2062"/>
  <c r="K2062"/>
  <c r="L2061"/>
  <c r="J2063"/>
  <c r="K2063"/>
  <c r="L2062"/>
  <c r="J2064"/>
  <c r="K2064"/>
  <c r="L2063"/>
  <c r="J2065"/>
  <c r="K2065"/>
  <c r="J2067"/>
  <c r="K2067"/>
  <c r="L2066"/>
  <c r="J2068"/>
  <c r="K2068"/>
  <c r="L2067"/>
  <c r="J2069"/>
  <c r="K2069"/>
  <c r="L2068"/>
  <c r="J2070"/>
  <c r="K2070"/>
  <c r="L2069"/>
  <c r="J2072"/>
  <c r="K2072"/>
  <c r="L2071"/>
  <c r="J2073"/>
  <c r="K2073"/>
  <c r="L2072"/>
  <c r="J2074"/>
  <c r="K2074"/>
  <c r="L2073"/>
  <c r="J2075"/>
  <c r="K2075"/>
  <c r="L2074"/>
  <c r="J2076"/>
  <c r="K2076"/>
  <c r="L2075"/>
  <c r="J2077"/>
  <c r="K2077"/>
  <c r="L2076"/>
  <c r="J2078"/>
  <c r="K2078"/>
  <c r="L2077"/>
  <c r="J2079"/>
  <c r="K2079"/>
  <c r="L2078"/>
  <c r="J2080"/>
  <c r="K2080"/>
  <c r="L2079"/>
  <c r="J2081"/>
  <c r="K2081"/>
  <c r="L2080"/>
  <c r="J2082"/>
  <c r="K2082"/>
  <c r="J2084"/>
  <c r="K2084"/>
  <c r="L2083"/>
  <c r="J2085"/>
  <c r="K2085"/>
  <c r="L2084"/>
  <c r="J2086"/>
  <c r="K2086"/>
  <c r="L2085"/>
  <c r="J2087"/>
  <c r="K2087"/>
  <c r="L2086"/>
  <c r="J2088"/>
  <c r="K2088"/>
  <c r="L2087"/>
  <c r="J2089"/>
  <c r="K2089"/>
  <c r="L2088"/>
  <c r="J2090"/>
  <c r="K2090"/>
  <c r="L2089"/>
  <c r="J2092"/>
  <c r="K2092"/>
  <c r="L2091"/>
  <c r="J2093"/>
  <c r="K2093"/>
  <c r="L2092"/>
  <c r="J2094"/>
  <c r="K2094"/>
  <c r="L2093"/>
  <c r="J2095"/>
  <c r="K2095"/>
  <c r="L2094"/>
  <c r="J2096"/>
  <c r="K2096"/>
  <c r="L2095"/>
  <c r="J2097"/>
  <c r="K2097"/>
  <c r="J2099"/>
  <c r="K2099"/>
  <c r="L2098"/>
  <c r="J2100"/>
  <c r="K2100"/>
  <c r="L2099"/>
  <c r="J2101"/>
  <c r="K2101"/>
  <c r="L2100"/>
  <c r="J2102"/>
  <c r="K2102"/>
  <c r="L2101"/>
  <c r="J2103"/>
  <c r="K2103"/>
  <c r="L2102"/>
  <c r="J2104"/>
  <c r="K2104"/>
  <c r="L2103"/>
  <c r="J2105"/>
  <c r="K2105"/>
  <c r="L2104"/>
  <c r="J2107"/>
  <c r="K2107"/>
  <c r="L2106"/>
  <c r="J2108"/>
  <c r="K2108"/>
  <c r="L2107"/>
  <c r="J2109"/>
  <c r="K2109"/>
  <c r="L2108"/>
  <c r="J2110"/>
  <c r="K2110"/>
  <c r="L2109"/>
  <c r="J2111"/>
  <c r="K2111"/>
  <c r="L2110"/>
  <c r="J2112"/>
  <c r="K2112"/>
  <c r="L2111"/>
  <c r="J2113"/>
  <c r="K2113"/>
  <c r="L2112"/>
  <c r="J2114"/>
  <c r="K2114"/>
  <c r="J2115"/>
  <c r="K2115"/>
  <c r="L2114"/>
  <c r="J2116"/>
  <c r="K2116"/>
  <c r="L2115"/>
  <c r="J2118"/>
  <c r="K2118"/>
  <c r="L2117"/>
  <c r="J2119"/>
  <c r="K2119"/>
  <c r="L2118"/>
  <c r="J2120"/>
  <c r="K2120"/>
  <c r="L2119"/>
  <c r="J2121"/>
  <c r="K2121"/>
  <c r="L2120"/>
  <c r="J2122"/>
  <c r="K2122"/>
  <c r="L2121"/>
  <c r="J2123"/>
  <c r="K2123"/>
  <c r="J2124"/>
  <c r="K2124"/>
  <c r="L2123"/>
  <c r="J2125"/>
  <c r="K2125"/>
  <c r="L2124"/>
  <c r="J3"/>
  <c r="K3"/>
  <c r="G2124"/>
  <c r="G2125"/>
  <c r="G4"/>
  <c r="G5"/>
  <c r="G6"/>
  <c r="G7"/>
  <c r="B1666" i="3"/>
  <c r="F1666"/>
  <c r="B1667"/>
  <c r="F1667"/>
  <c r="B1668"/>
  <c r="F1668"/>
  <c r="B1669"/>
  <c r="F1669"/>
  <c r="B1670"/>
  <c r="F1670"/>
  <c r="B1671"/>
  <c r="F1671"/>
  <c r="B1672"/>
  <c r="F1672"/>
  <c r="B1673"/>
  <c r="F1673"/>
  <c r="B1674"/>
  <c r="F1674"/>
  <c r="B1675"/>
  <c r="F1675"/>
  <c r="B1676"/>
  <c r="F1676"/>
  <c r="B1677"/>
  <c r="F1677"/>
  <c r="B1678"/>
  <c r="F1678"/>
  <c r="B1679"/>
  <c r="F1679"/>
  <c r="B1680"/>
  <c r="F1680"/>
  <c r="B1681"/>
  <c r="F1681"/>
  <c r="B1682"/>
  <c r="F1682"/>
  <c r="B1683"/>
  <c r="F1683"/>
  <c r="B1684"/>
  <c r="F1684"/>
  <c r="B1685"/>
  <c r="F1685"/>
  <c r="B1686"/>
  <c r="F1686"/>
  <c r="B1687"/>
  <c r="F1687"/>
  <c r="B1688"/>
  <c r="F1688"/>
  <c r="B1689"/>
  <c r="F1689"/>
  <c r="B1690"/>
  <c r="F1690"/>
  <c r="B1691"/>
  <c r="F1691"/>
  <c r="B1692"/>
  <c r="F1692"/>
  <c r="B1693"/>
  <c r="F1693"/>
  <c r="B1694"/>
  <c r="F1694"/>
  <c r="B1695"/>
  <c r="F1695"/>
  <c r="B1696"/>
  <c r="F1696"/>
  <c r="B1697"/>
  <c r="F1697"/>
  <c r="B1698"/>
  <c r="F1698"/>
  <c r="B1699"/>
  <c r="F1699"/>
  <c r="B1700"/>
  <c r="F1700"/>
  <c r="B1701"/>
  <c r="F1701"/>
  <c r="B1702"/>
  <c r="F1702"/>
  <c r="B1703"/>
  <c r="F1703"/>
  <c r="B1704"/>
  <c r="F1704"/>
  <c r="B1705"/>
  <c r="F1705"/>
  <c r="B1706"/>
  <c r="F1706"/>
  <c r="B1707"/>
  <c r="F1707"/>
  <c r="B1708"/>
  <c r="F1708"/>
  <c r="B1709"/>
  <c r="F1709"/>
  <c r="B1710"/>
  <c r="F1710"/>
  <c r="B1711"/>
  <c r="F1711"/>
  <c r="B1712"/>
  <c r="F1712"/>
  <c r="B1713"/>
  <c r="F1713"/>
  <c r="B1714"/>
  <c r="F1714"/>
  <c r="B1715"/>
  <c r="F1715"/>
  <c r="B1716"/>
  <c r="F1716"/>
  <c r="B1717"/>
  <c r="F1717"/>
  <c r="B1718"/>
  <c r="F1718"/>
  <c r="B1719"/>
  <c r="F1719"/>
  <c r="B1720"/>
  <c r="F1720"/>
  <c r="B1721"/>
  <c r="F1721"/>
  <c r="B1722"/>
  <c r="F1722"/>
  <c r="B1723"/>
  <c r="F1723"/>
  <c r="B1724"/>
  <c r="F1724"/>
  <c r="B1725"/>
  <c r="F1725"/>
  <c r="B1726"/>
  <c r="F1726"/>
  <c r="B1727"/>
  <c r="F1727"/>
  <c r="B1728"/>
  <c r="F1728"/>
  <c r="B1729"/>
  <c r="F1729"/>
  <c r="B1730"/>
  <c r="F1730"/>
  <c r="B1731"/>
  <c r="F1731"/>
  <c r="B1732"/>
  <c r="F1732"/>
  <c r="B1733"/>
  <c r="F1733"/>
  <c r="B1734"/>
  <c r="F1734"/>
  <c r="B1735"/>
  <c r="F1735"/>
  <c r="B1736"/>
  <c r="F1736"/>
  <c r="B1737"/>
  <c r="F1737"/>
  <c r="B1738"/>
  <c r="F1738"/>
  <c r="B1739"/>
  <c r="F1739"/>
  <c r="B1740"/>
  <c r="F1740"/>
  <c r="B1741"/>
  <c r="F1741"/>
  <c r="B1742"/>
  <c r="F1742"/>
  <c r="B1743"/>
  <c r="F1743"/>
  <c r="B1744"/>
  <c r="F1744"/>
  <c r="B1745"/>
  <c r="F1745"/>
  <c r="B1746"/>
  <c r="F1746"/>
  <c r="B1747"/>
  <c r="F1747"/>
  <c r="B1748"/>
  <c r="F1748"/>
  <c r="B1749"/>
  <c r="F1749"/>
  <c r="B1750"/>
  <c r="F1750"/>
  <c r="B1751"/>
  <c r="F1751"/>
  <c r="B1752"/>
  <c r="F1752"/>
  <c r="B1753"/>
  <c r="F1753"/>
  <c r="B1754"/>
  <c r="F1754"/>
  <c r="B1755"/>
  <c r="F1755"/>
  <c r="B1756"/>
  <c r="F1756"/>
  <c r="B1757"/>
  <c r="F1757"/>
  <c r="B1758"/>
  <c r="F1758"/>
  <c r="B1759"/>
  <c r="F1759"/>
  <c r="B1760"/>
  <c r="F1760"/>
  <c r="B1761"/>
  <c r="F1761"/>
  <c r="B1762"/>
  <c r="F1762"/>
  <c r="B1763"/>
  <c r="F1763"/>
  <c r="B1764"/>
  <c r="F1764"/>
  <c r="B1765"/>
  <c r="F1765"/>
  <c r="B1766"/>
  <c r="F1766"/>
  <c r="B1767"/>
  <c r="F1767"/>
  <c r="B1768"/>
  <c r="F1768"/>
  <c r="B1769"/>
  <c r="F1769"/>
  <c r="B1770"/>
  <c r="F1770"/>
  <c r="B1771"/>
  <c r="F1771"/>
  <c r="B1772"/>
  <c r="F1772"/>
  <c r="B1773"/>
  <c r="F1773"/>
  <c r="B1774"/>
  <c r="F1774"/>
  <c r="B1775"/>
  <c r="F1775"/>
  <c r="B1776"/>
  <c r="F1776"/>
  <c r="B1777"/>
  <c r="F1777"/>
  <c r="B1778"/>
  <c r="F1778"/>
  <c r="B1779"/>
  <c r="F1779"/>
  <c r="B1780"/>
  <c r="F1780"/>
  <c r="B1781"/>
  <c r="F1781"/>
  <c r="B1782"/>
  <c r="F1782"/>
  <c r="B1783"/>
  <c r="F1783"/>
  <c r="B1784"/>
  <c r="F1784"/>
  <c r="B1785"/>
  <c r="F1785"/>
  <c r="B1786"/>
  <c r="F1786"/>
  <c r="B1787"/>
  <c r="F1787"/>
  <c r="B1788"/>
  <c r="F1788"/>
  <c r="B1789"/>
  <c r="F1789"/>
  <c r="B1790"/>
  <c r="F1790"/>
  <c r="B1791"/>
  <c r="F1791"/>
  <c r="B1792"/>
  <c r="F1792"/>
  <c r="B1793"/>
  <c r="F1793"/>
  <c r="B1794"/>
  <c r="F1794"/>
  <c r="B1795"/>
  <c r="F1795"/>
  <c r="B1796"/>
  <c r="F1796"/>
  <c r="B1797"/>
  <c r="F1797"/>
  <c r="B1798"/>
  <c r="F1798"/>
  <c r="B1799"/>
  <c r="F1799"/>
  <c r="B1800"/>
  <c r="F1800"/>
  <c r="B1801"/>
  <c r="F1801"/>
  <c r="B1802"/>
  <c r="F1802"/>
  <c r="B1803"/>
  <c r="F1803"/>
  <c r="B1804"/>
  <c r="F1804"/>
  <c r="B1805"/>
  <c r="F1805"/>
  <c r="B1806"/>
  <c r="F1806"/>
  <c r="B1807"/>
  <c r="F1807"/>
  <c r="B1808"/>
  <c r="F1808"/>
  <c r="B1809"/>
  <c r="F1809"/>
  <c r="B1810"/>
  <c r="F1810"/>
  <c r="B1811"/>
  <c r="F1811"/>
  <c r="B1812"/>
  <c r="F1812"/>
  <c r="B1813"/>
  <c r="F1813"/>
  <c r="B1814"/>
  <c r="F1814"/>
  <c r="B1815"/>
  <c r="F1815"/>
  <c r="B1816"/>
  <c r="F1816"/>
  <c r="B1817"/>
  <c r="F1817"/>
  <c r="B1818"/>
  <c r="F1818"/>
  <c r="B1819"/>
  <c r="F1819"/>
  <c r="B1820"/>
  <c r="F1820"/>
  <c r="B1821"/>
  <c r="F1821"/>
  <c r="B1822"/>
  <c r="F1822"/>
  <c r="B1823"/>
  <c r="F1823"/>
  <c r="B1824"/>
  <c r="F1824"/>
  <c r="B1825"/>
  <c r="F1825"/>
  <c r="B1826"/>
  <c r="F1826"/>
  <c r="B1827"/>
  <c r="F1827"/>
  <c r="B1828"/>
  <c r="F1828"/>
  <c r="B1829"/>
  <c r="F1829"/>
  <c r="B1830"/>
  <c r="F1830"/>
  <c r="B1831"/>
  <c r="F1831"/>
  <c r="B1832"/>
  <c r="F1832"/>
  <c r="B1833"/>
  <c r="F1833"/>
  <c r="B1834"/>
  <c r="F1834"/>
  <c r="B1835"/>
  <c r="F1835"/>
  <c r="B1836"/>
  <c r="F1836"/>
  <c r="B1837"/>
  <c r="F1837"/>
  <c r="B1838"/>
  <c r="F1838"/>
  <c r="B1839"/>
  <c r="F1839"/>
  <c r="B1840"/>
  <c r="F1840"/>
  <c r="B1841"/>
  <c r="F1841"/>
  <c r="B1842"/>
  <c r="F1842"/>
  <c r="B1843"/>
  <c r="F1843"/>
  <c r="B1844"/>
  <c r="F1844"/>
  <c r="B1845"/>
  <c r="F1845"/>
  <c r="B1846"/>
  <c r="F1846"/>
  <c r="B1847"/>
  <c r="F1847"/>
  <c r="B1848"/>
  <c r="F1848"/>
  <c r="B1849"/>
  <c r="F1849"/>
  <c r="B1850"/>
  <c r="F1850"/>
  <c r="B1851"/>
  <c r="F1851"/>
  <c r="B1852"/>
  <c r="F1852"/>
  <c r="B1853"/>
  <c r="F1853"/>
  <c r="B1854"/>
  <c r="F1854"/>
  <c r="B1855"/>
  <c r="F1855"/>
  <c r="B1856"/>
  <c r="F1856"/>
  <c r="B1857"/>
  <c r="F1857"/>
  <c r="B1858"/>
  <c r="F1858"/>
  <c r="B1859"/>
  <c r="F1859"/>
  <c r="B1860"/>
  <c r="F1860"/>
  <c r="B1861"/>
  <c r="F1861"/>
  <c r="B1862"/>
  <c r="F1862"/>
  <c r="B1863"/>
  <c r="F1863"/>
  <c r="B1864"/>
  <c r="F1864"/>
  <c r="B1865"/>
  <c r="F1865"/>
  <c r="B1866"/>
  <c r="F1866"/>
  <c r="B1867"/>
  <c r="F1867"/>
  <c r="B1868"/>
  <c r="F1868"/>
  <c r="B1869"/>
  <c r="F1869"/>
  <c r="B1870"/>
  <c r="F1870"/>
  <c r="B1871"/>
  <c r="F1871"/>
  <c r="B1872"/>
  <c r="F1872"/>
  <c r="B1873"/>
  <c r="F1873"/>
  <c r="B1874"/>
  <c r="F1874"/>
  <c r="B1875"/>
  <c r="F1875"/>
  <c r="B1876"/>
  <c r="F1876"/>
  <c r="B1877"/>
  <c r="F1877"/>
  <c r="B1878"/>
  <c r="F1878"/>
  <c r="B1879"/>
  <c r="F1879"/>
  <c r="B1880"/>
  <c r="F1880"/>
  <c r="B1881"/>
  <c r="F1881"/>
  <c r="B1882"/>
  <c r="F1882"/>
  <c r="B1883"/>
  <c r="F1883"/>
  <c r="B1884"/>
  <c r="F1884"/>
  <c r="B1885"/>
  <c r="F1885"/>
  <c r="B1886"/>
  <c r="F1886"/>
  <c r="B1887"/>
  <c r="F1887"/>
  <c r="B1888"/>
  <c r="F1888"/>
  <c r="B1889"/>
  <c r="F1889"/>
  <c r="B1890"/>
  <c r="F1890"/>
  <c r="B1891"/>
  <c r="F1891"/>
  <c r="B1892"/>
  <c r="F1892"/>
  <c r="B1893"/>
  <c r="F1893"/>
  <c r="B1894"/>
  <c r="F1894"/>
  <c r="B1895"/>
  <c r="F1895"/>
  <c r="B1896"/>
  <c r="F1896"/>
  <c r="B1897"/>
  <c r="F1897"/>
  <c r="B1898"/>
  <c r="F1898"/>
  <c r="B1899"/>
  <c r="F1899"/>
  <c r="B1900"/>
  <c r="F1900"/>
  <c r="B1901"/>
  <c r="F1901"/>
  <c r="B1902"/>
  <c r="F1902"/>
  <c r="B1903"/>
  <c r="F1903"/>
  <c r="B1904"/>
  <c r="F1904"/>
  <c r="B1905"/>
  <c r="F1905"/>
  <c r="B1906"/>
  <c r="F1906"/>
  <c r="B1907"/>
  <c r="F1907"/>
  <c r="B1908"/>
  <c r="F1908"/>
  <c r="B1909"/>
  <c r="F1909"/>
  <c r="B1910"/>
  <c r="F1910"/>
  <c r="B1911"/>
  <c r="F1911"/>
  <c r="B1912"/>
  <c r="F1912"/>
  <c r="B1913"/>
  <c r="F1913"/>
  <c r="B1914"/>
  <c r="F1914"/>
  <c r="B1915"/>
  <c r="F1915"/>
  <c r="B1916"/>
  <c r="F1916"/>
  <c r="B1917"/>
  <c r="F1917"/>
  <c r="B1918"/>
  <c r="F1918"/>
  <c r="B1919"/>
  <c r="F1919"/>
  <c r="B1920"/>
  <c r="F1920"/>
  <c r="B1921"/>
  <c r="F1921"/>
  <c r="B1922"/>
  <c r="F1922"/>
  <c r="B1923"/>
  <c r="F1923"/>
  <c r="B1924"/>
  <c r="F1924"/>
  <c r="B1925"/>
  <c r="F1925"/>
  <c r="B1926"/>
  <c r="F1926"/>
  <c r="B1927"/>
  <c r="F1927"/>
  <c r="B1928"/>
  <c r="F1928"/>
  <c r="B1929"/>
  <c r="F1929"/>
  <c r="B1930"/>
  <c r="F1930"/>
  <c r="B1931"/>
  <c r="F1931"/>
  <c r="B1932"/>
  <c r="F1932"/>
  <c r="B1933"/>
  <c r="F1933"/>
  <c r="B1934"/>
  <c r="F1934"/>
  <c r="B1935"/>
  <c r="F1935"/>
  <c r="B1936"/>
  <c r="F1936"/>
  <c r="B1937"/>
  <c r="F1937"/>
  <c r="B1938"/>
  <c r="F1938"/>
  <c r="B1939"/>
  <c r="F1939"/>
  <c r="B1940"/>
  <c r="F1940"/>
  <c r="B1941"/>
  <c r="F1941"/>
  <c r="B1942"/>
  <c r="F1942"/>
  <c r="B1943"/>
  <c r="F1943"/>
  <c r="B1944"/>
  <c r="F1944"/>
  <c r="B1945"/>
  <c r="F1945"/>
  <c r="B1946"/>
  <c r="F1946"/>
  <c r="B1947"/>
  <c r="F1947"/>
  <c r="B1948"/>
  <c r="F1948"/>
  <c r="B1949"/>
  <c r="F1949"/>
  <c r="B1950"/>
  <c r="F1950"/>
  <c r="B1951"/>
  <c r="F1951"/>
  <c r="B1952"/>
  <c r="F1952"/>
  <c r="B1953"/>
  <c r="F1953"/>
  <c r="B1954"/>
  <c r="F1954"/>
  <c r="B1955"/>
  <c r="F1955"/>
  <c r="B1956"/>
  <c r="F1956"/>
  <c r="B1957"/>
  <c r="F1957"/>
  <c r="B1958"/>
  <c r="F1958"/>
  <c r="B1959"/>
  <c r="F1959"/>
  <c r="B1960"/>
  <c r="F1960"/>
  <c r="B1961"/>
  <c r="F1961"/>
  <c r="B1962"/>
  <c r="F1962"/>
  <c r="B1963"/>
  <c r="F1963"/>
  <c r="B1964"/>
  <c r="F1964"/>
  <c r="B1965"/>
  <c r="F1965"/>
  <c r="B1966"/>
  <c r="F1966"/>
  <c r="B1967"/>
  <c r="F1967"/>
  <c r="B1968"/>
  <c r="F1968"/>
  <c r="B1969"/>
  <c r="F1969"/>
  <c r="B1970"/>
  <c r="F1970"/>
  <c r="B1971"/>
  <c r="F1971"/>
  <c r="B1972"/>
  <c r="F1972"/>
  <c r="B1973"/>
  <c r="F1973"/>
  <c r="B1974"/>
  <c r="F1974"/>
  <c r="B1975"/>
  <c r="F1975"/>
  <c r="B1976"/>
  <c r="F1976"/>
  <c r="B1977"/>
  <c r="F1977"/>
  <c r="B1978"/>
  <c r="F1978"/>
  <c r="B1979"/>
  <c r="F1979"/>
  <c r="B1980"/>
  <c r="F1980"/>
  <c r="B1981"/>
  <c r="F1981"/>
  <c r="B1982"/>
  <c r="F1982"/>
  <c r="B1983"/>
  <c r="F1983"/>
  <c r="B1984"/>
  <c r="F1984"/>
  <c r="B1985"/>
  <c r="F1985"/>
  <c r="B1986"/>
  <c r="F1986"/>
  <c r="B1987"/>
  <c r="F1987"/>
  <c r="B1988"/>
  <c r="F1988"/>
  <c r="B1989"/>
  <c r="F1989"/>
  <c r="B1990"/>
  <c r="F1990"/>
  <c r="B1991"/>
  <c r="F1991"/>
  <c r="B1992"/>
  <c r="F1992"/>
  <c r="B1993"/>
  <c r="F1993"/>
  <c r="B1994"/>
  <c r="F1994"/>
  <c r="B1995"/>
  <c r="F1995"/>
  <c r="B1996"/>
  <c r="F1996"/>
  <c r="B1997"/>
  <c r="F1997"/>
  <c r="B1998"/>
  <c r="F1998"/>
  <c r="B1999"/>
  <c r="F1999"/>
  <c r="B2000"/>
  <c r="F2000"/>
  <c r="B2001"/>
  <c r="F2001"/>
  <c r="B2002"/>
  <c r="F2002"/>
  <c r="B2003"/>
  <c r="F2003"/>
  <c r="B2004"/>
  <c r="F2004"/>
  <c r="B2005"/>
  <c r="F2005"/>
  <c r="B2006"/>
  <c r="F2006"/>
  <c r="B2007"/>
  <c r="F2007"/>
  <c r="B2008"/>
  <c r="F2008"/>
  <c r="B2009"/>
  <c r="F2009"/>
  <c r="B2010"/>
  <c r="F2010"/>
  <c r="B2011"/>
  <c r="F2011"/>
  <c r="B2012"/>
  <c r="F2012"/>
  <c r="B2013"/>
  <c r="F2013"/>
  <c r="B2014"/>
  <c r="F2014"/>
  <c r="B2015"/>
  <c r="F2015"/>
  <c r="B2016"/>
  <c r="F2016"/>
  <c r="B2017"/>
  <c r="F2017"/>
  <c r="B2018"/>
  <c r="F2018"/>
  <c r="B2019"/>
  <c r="F2019"/>
  <c r="B2020"/>
  <c r="F2020"/>
  <c r="B2021"/>
  <c r="F2021"/>
  <c r="B2022"/>
  <c r="F2022"/>
  <c r="B2023"/>
  <c r="F2023"/>
  <c r="B2024"/>
  <c r="F2024"/>
  <c r="B2025"/>
  <c r="F2025"/>
  <c r="B2026"/>
  <c r="F2026"/>
  <c r="B2027"/>
  <c r="F2027"/>
  <c r="B2028"/>
  <c r="F2028"/>
  <c r="B2029"/>
  <c r="F2029"/>
  <c r="B2030"/>
  <c r="F2030"/>
  <c r="B2031"/>
  <c r="F2031"/>
  <c r="B2032"/>
  <c r="F2032"/>
  <c r="B2033"/>
  <c r="F2033"/>
  <c r="B2034"/>
  <c r="F2034"/>
  <c r="B2035"/>
  <c r="F2035"/>
  <c r="B2036"/>
  <c r="F2036"/>
  <c r="B2037"/>
  <c r="F2037"/>
  <c r="B2038"/>
  <c r="F2038"/>
  <c r="B2039"/>
  <c r="F2039"/>
  <c r="B2040"/>
  <c r="F2040"/>
  <c r="B2041"/>
  <c r="F2041"/>
  <c r="B2042"/>
  <c r="F2042"/>
  <c r="B2043"/>
  <c r="F2043"/>
  <c r="B2044"/>
  <c r="F2044"/>
  <c r="B2045"/>
  <c r="F2045"/>
  <c r="B2046"/>
  <c r="F2046"/>
  <c r="B2047"/>
  <c r="F2047"/>
  <c r="B2048"/>
  <c r="F2048"/>
  <c r="B2049"/>
  <c r="F2049"/>
  <c r="B2050"/>
  <c r="F2050"/>
  <c r="B2051"/>
  <c r="F2051"/>
  <c r="B2052"/>
  <c r="F2052"/>
  <c r="B2053"/>
  <c r="F2053"/>
  <c r="B2054"/>
  <c r="F2054"/>
  <c r="B2055"/>
  <c r="F2055"/>
  <c r="B2056"/>
  <c r="F2056"/>
  <c r="B2057"/>
  <c r="F2057"/>
  <c r="B2058"/>
  <c r="F2058"/>
  <c r="B2059"/>
  <c r="F2059"/>
  <c r="B2060"/>
  <c r="F2060"/>
  <c r="B2061"/>
  <c r="F2061"/>
  <c r="B2062"/>
  <c r="F2062"/>
  <c r="B2063"/>
  <c r="F2063"/>
  <c r="B2064"/>
  <c r="F2064"/>
  <c r="B2065"/>
  <c r="F2065"/>
  <c r="B2066"/>
  <c r="F2066"/>
  <c r="B2067"/>
  <c r="F2067"/>
  <c r="B2068"/>
  <c r="F2068"/>
  <c r="B2069"/>
  <c r="F2069"/>
  <c r="B2070"/>
  <c r="F2070"/>
  <c r="B2071"/>
  <c r="F2071"/>
  <c r="B2072"/>
  <c r="F2072"/>
  <c r="B2073"/>
  <c r="F2073"/>
  <c r="B2074"/>
  <c r="F2074"/>
  <c r="B2075"/>
  <c r="F2075"/>
  <c r="B2076"/>
  <c r="F2076"/>
  <c r="B2077"/>
  <c r="F2077"/>
  <c r="B2078"/>
  <c r="F2078"/>
  <c r="B2079"/>
  <c r="F2079"/>
  <c r="B2080"/>
  <c r="F2080"/>
  <c r="B2081"/>
  <c r="F2081"/>
  <c r="B2082"/>
  <c r="F2082"/>
  <c r="B2083"/>
  <c r="F2083"/>
  <c r="B2084"/>
  <c r="F2084"/>
  <c r="B2085"/>
  <c r="F2085"/>
  <c r="B2086"/>
  <c r="F2086"/>
  <c r="B2087"/>
  <c r="F2087"/>
  <c r="B2088"/>
  <c r="F2088"/>
  <c r="B2089"/>
  <c r="F2089"/>
  <c r="B2090"/>
  <c r="F2090"/>
  <c r="B2091"/>
  <c r="F2091"/>
  <c r="B2092"/>
  <c r="F2092"/>
  <c r="B2093"/>
  <c r="F2093"/>
  <c r="B2094"/>
  <c r="F2094"/>
  <c r="B2095"/>
  <c r="F2095"/>
  <c r="B2096"/>
  <c r="F2096"/>
  <c r="B2097"/>
  <c r="F2097"/>
  <c r="B2098"/>
  <c r="F2098"/>
  <c r="B2099"/>
  <c r="F2099"/>
  <c r="B2100"/>
  <c r="F2100"/>
  <c r="B2101"/>
  <c r="F2101"/>
  <c r="B2102"/>
  <c r="F2102"/>
  <c r="B2103"/>
  <c r="F2103"/>
  <c r="B2104"/>
  <c r="F2104"/>
  <c r="B2105"/>
  <c r="F2105"/>
  <c r="B2106"/>
  <c r="F2106"/>
  <c r="B2107"/>
  <c r="F2107"/>
  <c r="B2108"/>
  <c r="F2108"/>
  <c r="B2109"/>
  <c r="F2109"/>
  <c r="B2110"/>
  <c r="F2110"/>
  <c r="B2111"/>
  <c r="F2111"/>
  <c r="B2112"/>
  <c r="F2112"/>
  <c r="B2113"/>
  <c r="F2113"/>
  <c r="B2114"/>
  <c r="F2114"/>
  <c r="B2115"/>
  <c r="F2115"/>
  <c r="B2116"/>
  <c r="F2116"/>
  <c r="B2117"/>
  <c r="F2117"/>
  <c r="B2118"/>
  <c r="F2118"/>
  <c r="B2119"/>
  <c r="F2119"/>
  <c r="B2120"/>
  <c r="F2120"/>
  <c r="B2121"/>
  <c r="F2121"/>
  <c r="B2122"/>
  <c r="F2122"/>
  <c r="B2123"/>
  <c r="F2123"/>
  <c r="B2124"/>
  <c r="F2124"/>
  <c r="B2125"/>
  <c r="F2125"/>
  <c r="I3" i="1"/>
  <c r="B12"/>
  <c r="H1667"/>
  <c r="H1666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F6" i="4"/>
  <c r="G6"/>
  <c r="H4"/>
  <c r="G5"/>
  <c r="G8" i="1"/>
  <c r="G9"/>
  <c r="G10"/>
  <c r="G11"/>
  <c r="G12"/>
  <c r="G13"/>
  <c r="G14"/>
  <c r="G15"/>
  <c r="G16"/>
  <c r="G17"/>
  <c r="G18"/>
  <c r="G19"/>
  <c r="J6"/>
  <c r="K6"/>
  <c r="L5"/>
  <c r="J1666"/>
  <c r="K1666"/>
  <c r="L1665"/>
  <c r="I1666"/>
  <c r="F7" i="4"/>
  <c r="J9" i="1"/>
  <c r="K9"/>
  <c r="L8"/>
  <c r="J16"/>
  <c r="K16"/>
  <c r="L15"/>
  <c r="J13"/>
  <c r="K13"/>
  <c r="L12"/>
  <c r="G7" i="4"/>
  <c r="F8"/>
  <c r="J19" i="1"/>
  <c r="K19"/>
  <c r="L18"/>
  <c r="G20"/>
  <c r="G21"/>
  <c r="G22"/>
  <c r="K1111"/>
  <c r="L1110"/>
  <c r="H5" i="4"/>
  <c r="H6"/>
  <c r="K1480" i="1"/>
  <c r="L1479"/>
  <c r="K1475"/>
  <c r="L1474"/>
  <c r="K1432"/>
  <c r="L1431"/>
  <c r="K1429"/>
  <c r="L1428"/>
  <c r="K1411"/>
  <c r="L1410"/>
  <c r="K1294"/>
  <c r="L1293"/>
  <c r="K1289"/>
  <c r="L1288"/>
  <c r="K111"/>
  <c r="L110"/>
  <c r="K99"/>
  <c r="L98"/>
  <c r="K23"/>
  <c r="L22"/>
  <c r="K11"/>
  <c r="L10"/>
  <c r="I1667"/>
  <c r="J1667"/>
  <c r="K1633"/>
  <c r="L1632"/>
  <c r="K1543"/>
  <c r="L1542"/>
  <c r="K1527"/>
  <c r="L1526"/>
  <c r="K1284"/>
  <c r="L1283"/>
  <c r="K1263"/>
  <c r="L1262"/>
  <c r="K1171"/>
  <c r="L1170"/>
  <c r="K1137"/>
  <c r="L1136"/>
  <c r="K1085"/>
  <c r="L1084"/>
  <c r="K1055"/>
  <c r="L1054"/>
  <c r="K979"/>
  <c r="L978"/>
  <c r="K914"/>
  <c r="L913"/>
  <c r="K909"/>
  <c r="L908"/>
  <c r="K833"/>
  <c r="L832"/>
  <c r="K771"/>
  <c r="L770"/>
  <c r="K715"/>
  <c r="L714"/>
  <c r="K705"/>
  <c r="L704"/>
  <c r="K614"/>
  <c r="L613"/>
  <c r="K589"/>
  <c r="L588"/>
  <c r="K512"/>
  <c r="L511"/>
  <c r="K448"/>
  <c r="L447"/>
  <c r="K443"/>
  <c r="L442"/>
  <c r="K213"/>
  <c r="L212"/>
  <c r="K203"/>
  <c r="L202"/>
  <c r="K1651"/>
  <c r="L1650"/>
  <c r="K1611"/>
  <c r="L1610"/>
  <c r="K1601"/>
  <c r="L1600"/>
  <c r="K1589"/>
  <c r="L1588"/>
  <c r="K1577"/>
  <c r="L1576"/>
  <c r="K1559"/>
  <c r="L1558"/>
  <c r="K1541"/>
  <c r="L1540"/>
  <c r="K1533"/>
  <c r="L1532"/>
  <c r="K1520"/>
  <c r="L1519"/>
  <c r="K1517"/>
  <c r="L1516"/>
  <c r="K1504"/>
  <c r="L1503"/>
  <c r="K1501"/>
  <c r="L1500"/>
  <c r="K1496"/>
  <c r="L1495"/>
  <c r="K1493"/>
  <c r="L1492"/>
  <c r="K1466"/>
  <c r="L1465"/>
  <c r="K1463"/>
  <c r="L1462"/>
  <c r="K1448"/>
  <c r="L1447"/>
  <c r="K1445"/>
  <c r="L1444"/>
  <c r="K1438"/>
  <c r="L1437"/>
  <c r="K1422"/>
  <c r="L1421"/>
  <c r="K1417"/>
  <c r="L1416"/>
  <c r="K1402"/>
  <c r="L1401"/>
  <c r="K1399"/>
  <c r="L1398"/>
  <c r="K1390"/>
  <c r="L1389"/>
  <c r="K1387"/>
  <c r="L1386"/>
  <c r="K1380"/>
  <c r="L1379"/>
  <c r="K1375"/>
  <c r="L1374"/>
  <c r="K1368"/>
  <c r="L1367"/>
  <c r="K1365"/>
  <c r="L1364"/>
  <c r="K1355"/>
  <c r="L1354"/>
  <c r="K1345"/>
  <c r="L1344"/>
  <c r="K1335"/>
  <c r="L1334"/>
  <c r="K1328"/>
  <c r="L1327"/>
  <c r="K1323"/>
  <c r="L1322"/>
  <c r="K1310"/>
  <c r="L1309"/>
  <c r="K1307"/>
  <c r="L1306"/>
  <c r="K1300"/>
  <c r="L1299"/>
  <c r="K1282"/>
  <c r="L1281"/>
  <c r="K1279"/>
  <c r="L1278"/>
  <c r="K1269"/>
  <c r="L1268"/>
  <c r="K1256"/>
  <c r="L1255"/>
  <c r="K1253"/>
  <c r="L1252"/>
  <c r="K1246"/>
  <c r="L1245"/>
  <c r="K1243"/>
  <c r="L1242"/>
  <c r="K1230"/>
  <c r="L1229"/>
  <c r="K1227"/>
  <c r="L1226"/>
  <c r="K1212"/>
  <c r="L1211"/>
  <c r="K1207"/>
  <c r="L1206"/>
  <c r="K1202"/>
  <c r="L1201"/>
  <c r="K1197"/>
  <c r="L1196"/>
  <c r="K1192"/>
  <c r="L1191"/>
  <c r="K1169"/>
  <c r="L1168"/>
  <c r="K1162"/>
  <c r="L1161"/>
  <c r="K1157"/>
  <c r="L1156"/>
  <c r="K1145"/>
  <c r="L1144"/>
  <c r="K1117"/>
  <c r="L1116"/>
  <c r="K1109"/>
  <c r="L1108"/>
  <c r="K1091"/>
  <c r="L1090"/>
  <c r="K1083"/>
  <c r="L1082"/>
  <c r="K1073"/>
  <c r="L1072"/>
  <c r="K1061"/>
  <c r="L1060"/>
  <c r="K1043"/>
  <c r="L1042"/>
  <c r="K1028"/>
  <c r="L1027"/>
  <c r="K1025"/>
  <c r="L1024"/>
  <c r="K1018"/>
  <c r="L1017"/>
  <c r="K1013"/>
  <c r="L1012"/>
  <c r="K1004"/>
  <c r="L1003"/>
  <c r="K999"/>
  <c r="L998"/>
  <c r="K977"/>
  <c r="L976"/>
  <c r="K970"/>
  <c r="L969"/>
  <c r="K965"/>
  <c r="L964"/>
  <c r="K950"/>
  <c r="L949"/>
  <c r="K942"/>
  <c r="L941"/>
  <c r="K937"/>
  <c r="L936"/>
  <c r="K897"/>
  <c r="L896"/>
  <c r="K889"/>
  <c r="L888"/>
  <c r="K884"/>
  <c r="L883"/>
  <c r="K874"/>
  <c r="L873"/>
  <c r="K869"/>
  <c r="L868"/>
  <c r="K861"/>
  <c r="L860"/>
  <c r="K854"/>
  <c r="L853"/>
  <c r="K844"/>
  <c r="L843"/>
  <c r="K839"/>
  <c r="L838"/>
  <c r="K831"/>
  <c r="L830"/>
  <c r="K824"/>
  <c r="L823"/>
  <c r="K799"/>
  <c r="L798"/>
  <c r="K791"/>
  <c r="L790"/>
  <c r="K784"/>
  <c r="L783"/>
  <c r="K769"/>
  <c r="L768"/>
  <c r="K756"/>
  <c r="L755"/>
  <c r="K753"/>
  <c r="L752"/>
  <c r="K746"/>
  <c r="L745"/>
  <c r="K741"/>
  <c r="L740"/>
  <c r="K736"/>
  <c r="L735"/>
  <c r="K728"/>
  <c r="L727"/>
  <c r="K698"/>
  <c r="L697"/>
  <c r="K693"/>
  <c r="L692"/>
  <c r="K683"/>
  <c r="L682"/>
  <c r="K668"/>
  <c r="L667"/>
  <c r="K665"/>
  <c r="L664"/>
  <c r="K655"/>
  <c r="L654"/>
  <c r="K638"/>
  <c r="L637"/>
  <c r="K630"/>
  <c r="L629"/>
  <c r="K625"/>
  <c r="L624"/>
  <c r="K620"/>
  <c r="L619"/>
  <c r="K612"/>
  <c r="L611"/>
  <c r="K609"/>
  <c r="L608"/>
  <c r="K602"/>
  <c r="L601"/>
  <c r="K597"/>
  <c r="L596"/>
  <c r="K580"/>
  <c r="L579"/>
  <c r="K575"/>
  <c r="L574"/>
  <c r="K568"/>
  <c r="L567"/>
  <c r="K563"/>
  <c r="L562"/>
  <c r="K553"/>
  <c r="L552"/>
  <c r="K535"/>
  <c r="L534"/>
  <c r="K527"/>
  <c r="L526"/>
  <c r="K510"/>
  <c r="L509"/>
  <c r="K507"/>
  <c r="L506"/>
  <c r="K500"/>
  <c r="L499"/>
  <c r="K495"/>
  <c r="L494"/>
  <c r="K486"/>
  <c r="L485"/>
  <c r="K471"/>
  <c r="L470"/>
  <c r="K464"/>
  <c r="L463"/>
  <c r="K451"/>
  <c r="L450"/>
  <c r="K436"/>
  <c r="L435"/>
  <c r="K428"/>
  <c r="L427"/>
  <c r="K423"/>
  <c r="L422"/>
  <c r="K416"/>
  <c r="L415"/>
  <c r="K406"/>
  <c r="L405"/>
  <c r="K401"/>
  <c r="L400"/>
  <c r="K384"/>
  <c r="L383"/>
  <c r="K379"/>
  <c r="L378"/>
  <c r="K372"/>
  <c r="L371"/>
  <c r="K364"/>
  <c r="L363"/>
  <c r="K359"/>
  <c r="L358"/>
  <c r="K347"/>
  <c r="L346"/>
  <c r="K334"/>
  <c r="L333"/>
  <c r="K329"/>
  <c r="L328"/>
  <c r="K322"/>
  <c r="L321"/>
  <c r="K317"/>
  <c r="L316"/>
  <c r="K305"/>
  <c r="L304"/>
  <c r="K295"/>
  <c r="L294"/>
  <c r="K286"/>
  <c r="L285"/>
  <c r="K271"/>
  <c r="L270"/>
  <c r="K263"/>
  <c r="L262"/>
  <c r="K254"/>
  <c r="L253"/>
  <c r="K249"/>
  <c r="L248"/>
  <c r="K244"/>
  <c r="L243"/>
  <c r="K239"/>
  <c r="L238"/>
  <c r="K222"/>
  <c r="L221"/>
  <c r="K219"/>
  <c r="L218"/>
  <c r="K131"/>
  <c r="L130"/>
  <c r="K121"/>
  <c r="L120"/>
  <c r="K109"/>
  <c r="L108"/>
  <c r="K87"/>
  <c r="L86"/>
  <c r="K51"/>
  <c r="L50"/>
  <c r="K43"/>
  <c r="L42"/>
  <c r="K31"/>
  <c r="L30"/>
  <c r="K21"/>
  <c r="L20"/>
  <c r="G23"/>
  <c r="G24"/>
  <c r="G25"/>
  <c r="J22"/>
  <c r="K22"/>
  <c r="L21"/>
  <c r="K1667"/>
  <c r="L1666"/>
  <c r="G8" i="4"/>
  <c r="F9"/>
  <c r="H8"/>
  <c r="H7"/>
  <c r="G26" i="1"/>
  <c r="G27"/>
  <c r="G28"/>
  <c r="G29"/>
  <c r="J25"/>
  <c r="K25"/>
  <c r="L24"/>
  <c r="G9" i="4"/>
  <c r="F10"/>
  <c r="H9"/>
  <c r="J29" i="1"/>
  <c r="K29"/>
  <c r="L28"/>
  <c r="G30"/>
  <c r="G31"/>
  <c r="G32"/>
  <c r="G33"/>
  <c r="G10" i="4"/>
  <c r="F11"/>
  <c r="H10"/>
  <c r="J33" i="1"/>
  <c r="K33"/>
  <c r="L32"/>
  <c r="G34"/>
  <c r="G35"/>
  <c r="G36"/>
  <c r="G11" i="4"/>
  <c r="F12"/>
  <c r="G12"/>
  <c r="H12"/>
  <c r="F13"/>
  <c r="G37" i="1"/>
  <c r="G38"/>
  <c r="G39"/>
  <c r="J36"/>
  <c r="K36"/>
  <c r="L35"/>
  <c r="H11" i="4"/>
  <c r="H13"/>
  <c r="F14"/>
  <c r="G13"/>
  <c r="G40" i="1"/>
  <c r="G41"/>
  <c r="G42"/>
  <c r="J39"/>
  <c r="K39"/>
  <c r="L38"/>
  <c r="F15" i="4"/>
  <c r="G14"/>
  <c r="J42" i="1"/>
  <c r="K42"/>
  <c r="L41"/>
  <c r="G43"/>
  <c r="G44"/>
  <c r="G45"/>
  <c r="G46"/>
  <c r="G47"/>
  <c r="J47"/>
  <c r="K47"/>
  <c r="L46"/>
  <c r="G48"/>
  <c r="G49"/>
  <c r="G50"/>
  <c r="G15" i="4"/>
  <c r="F16"/>
  <c r="H15"/>
  <c r="H14"/>
  <c r="G51" i="1"/>
  <c r="G52"/>
  <c r="G53"/>
  <c r="G54"/>
  <c r="J50"/>
  <c r="K50"/>
  <c r="L49"/>
  <c r="F17" i="4"/>
  <c r="G16"/>
  <c r="J54" i="1"/>
  <c r="K54"/>
  <c r="L53"/>
  <c r="G55"/>
  <c r="G56"/>
  <c r="G57"/>
  <c r="G58"/>
  <c r="G17" i="4"/>
  <c r="F18"/>
  <c r="H16"/>
  <c r="F19"/>
  <c r="H18"/>
  <c r="G18"/>
  <c r="H17"/>
  <c r="G59" i="1"/>
  <c r="G60"/>
  <c r="G61"/>
  <c r="J58"/>
  <c r="K58"/>
  <c r="L57"/>
  <c r="G62"/>
  <c r="G63"/>
  <c r="G64"/>
  <c r="J61"/>
  <c r="K61"/>
  <c r="L60"/>
  <c r="F20" i="4"/>
  <c r="G19"/>
  <c r="G65" i="1"/>
  <c r="G66"/>
  <c r="G67"/>
  <c r="G68"/>
  <c r="J64"/>
  <c r="K64"/>
  <c r="L63"/>
  <c r="G20" i="4"/>
  <c r="F21"/>
  <c r="H20"/>
  <c r="H19"/>
  <c r="J68" i="1"/>
  <c r="K68"/>
  <c r="L67"/>
  <c r="G69"/>
  <c r="G70"/>
  <c r="G71"/>
  <c r="F22" i="4"/>
  <c r="G21"/>
  <c r="F23"/>
  <c r="G22"/>
  <c r="J71" i="1"/>
  <c r="K71"/>
  <c r="L70"/>
  <c r="G72"/>
  <c r="G73"/>
  <c r="G74"/>
  <c r="H21" i="4"/>
  <c r="F24"/>
  <c r="G23"/>
  <c r="G75" i="1"/>
  <c r="G76"/>
  <c r="G77"/>
  <c r="J74"/>
  <c r="K74"/>
  <c r="L73"/>
  <c r="H22" i="4"/>
  <c r="G24"/>
  <c r="F25"/>
  <c r="H23"/>
  <c r="J77" i="1"/>
  <c r="K77"/>
  <c r="L76"/>
  <c r="G78"/>
  <c r="G79"/>
  <c r="G80"/>
  <c r="G81"/>
  <c r="G82"/>
  <c r="G83"/>
  <c r="G84"/>
  <c r="G85"/>
  <c r="J82"/>
  <c r="K82"/>
  <c r="L81"/>
  <c r="F26" i="4"/>
  <c r="G25"/>
  <c r="H24"/>
  <c r="G86" i="1"/>
  <c r="G87"/>
  <c r="G88"/>
  <c r="G89"/>
  <c r="G90"/>
  <c r="G91"/>
  <c r="J85"/>
  <c r="K85"/>
  <c r="L84"/>
  <c r="H26" i="4"/>
  <c r="F27"/>
  <c r="G26"/>
  <c r="H25"/>
  <c r="G92" i="1"/>
  <c r="G93"/>
  <c r="G94"/>
  <c r="G95"/>
  <c r="J91"/>
  <c r="K91"/>
  <c r="L90"/>
  <c r="G27" i="4"/>
  <c r="F28"/>
  <c r="H27"/>
  <c r="J95" i="1"/>
  <c r="K95"/>
  <c r="L94"/>
  <c r="G96"/>
  <c r="G97"/>
  <c r="G98"/>
  <c r="G99"/>
  <c r="G100"/>
  <c r="G28" i="4"/>
  <c r="F29"/>
  <c r="G29"/>
  <c r="H29"/>
  <c r="F30"/>
  <c r="G101" i="1"/>
  <c r="G102"/>
  <c r="G103"/>
  <c r="J100"/>
  <c r="K100"/>
  <c r="L99"/>
  <c r="H28" i="4"/>
  <c r="F31"/>
  <c r="G30"/>
  <c r="J103" i="1"/>
  <c r="K103"/>
  <c r="L102"/>
  <c r="G104"/>
  <c r="G105"/>
  <c r="G106"/>
  <c r="F32" i="4"/>
  <c r="G31"/>
  <c r="G107" i="1"/>
  <c r="G108"/>
  <c r="G109"/>
  <c r="G110"/>
  <c r="J106"/>
  <c r="K106"/>
  <c r="L105"/>
  <c r="H30" i="4"/>
  <c r="G32"/>
  <c r="F33"/>
  <c r="H31"/>
  <c r="J110" i="1"/>
  <c r="K110"/>
  <c r="L109"/>
  <c r="G111"/>
  <c r="G112"/>
  <c r="G113"/>
  <c r="G114"/>
  <c r="G115"/>
  <c r="G116"/>
  <c r="J113"/>
  <c r="K113"/>
  <c r="L112"/>
  <c r="H33" i="4"/>
  <c r="F34"/>
  <c r="G33"/>
  <c r="H32"/>
  <c r="G117" i="1"/>
  <c r="G118"/>
  <c r="G119"/>
  <c r="G120"/>
  <c r="J116"/>
  <c r="K116"/>
  <c r="L115"/>
  <c r="G34" i="4"/>
  <c r="F35"/>
  <c r="H35"/>
  <c r="F36"/>
  <c r="G35"/>
  <c r="J120" i="1"/>
  <c r="K120"/>
  <c r="L119"/>
  <c r="G121"/>
  <c r="G122"/>
  <c r="G123"/>
  <c r="H34" i="4"/>
  <c r="G124" i="1"/>
  <c r="G125"/>
  <c r="G126"/>
  <c r="G127"/>
  <c r="J123"/>
  <c r="K123"/>
  <c r="L122"/>
  <c r="G36" i="4"/>
  <c r="F37"/>
  <c r="F38"/>
  <c r="G37"/>
  <c r="G128" i="1"/>
  <c r="G129"/>
  <c r="G130"/>
  <c r="J127"/>
  <c r="K127"/>
  <c r="L126"/>
  <c r="H36" i="4"/>
  <c r="G38"/>
  <c r="F39"/>
  <c r="H37"/>
  <c r="J130" i="1"/>
  <c r="K130"/>
  <c r="L129"/>
  <c r="G131"/>
  <c r="G132"/>
  <c r="G133"/>
  <c r="G134"/>
  <c r="G135"/>
  <c r="G136"/>
  <c r="G137"/>
  <c r="G138"/>
  <c r="J133"/>
  <c r="K133"/>
  <c r="L132"/>
  <c r="G39" i="4"/>
  <c r="F40"/>
  <c r="H39"/>
  <c r="H38"/>
  <c r="G139" i="1"/>
  <c r="G140"/>
  <c r="G141"/>
  <c r="G142"/>
  <c r="J138"/>
  <c r="K138"/>
  <c r="L137"/>
  <c r="F41" i="4"/>
  <c r="G40"/>
  <c r="H40"/>
  <c r="J142" i="1"/>
  <c r="K142"/>
  <c r="L141"/>
  <c r="G143"/>
  <c r="G144"/>
  <c r="G145"/>
  <c r="F42" i="4"/>
  <c r="G41"/>
  <c r="H41"/>
  <c r="H42"/>
  <c r="G42"/>
  <c r="F43"/>
  <c r="G146" i="1"/>
  <c r="G147"/>
  <c r="G148"/>
  <c r="G149"/>
  <c r="G150"/>
  <c r="J145"/>
  <c r="K145"/>
  <c r="L144"/>
  <c r="G43" i="4"/>
  <c r="F44"/>
  <c r="G151" i="1"/>
  <c r="G152"/>
  <c r="G153"/>
  <c r="J150"/>
  <c r="K150"/>
  <c r="L149"/>
  <c r="G44" i="4"/>
  <c r="H44"/>
  <c r="F45"/>
  <c r="H43"/>
  <c r="J153" i="1"/>
  <c r="K153"/>
  <c r="L152"/>
  <c r="G154"/>
  <c r="G155"/>
  <c r="G156"/>
  <c r="G157"/>
  <c r="G45" i="4"/>
  <c r="F46"/>
  <c r="J157" i="1"/>
  <c r="K157"/>
  <c r="L156"/>
  <c r="G158"/>
  <c r="G159"/>
  <c r="G160"/>
  <c r="J160"/>
  <c r="K160"/>
  <c r="L159"/>
  <c r="G161"/>
  <c r="G162"/>
  <c r="G163"/>
  <c r="G164"/>
  <c r="G165"/>
  <c r="H46" i="4"/>
  <c r="F47"/>
  <c r="G46"/>
  <c r="H45"/>
  <c r="G166" i="1"/>
  <c r="G167"/>
  <c r="G168"/>
  <c r="G169"/>
  <c r="J165"/>
  <c r="K165"/>
  <c r="L164"/>
  <c r="G47" i="4"/>
  <c r="F48"/>
  <c r="F49"/>
  <c r="H48"/>
  <c r="G48"/>
  <c r="J169" i="1"/>
  <c r="K169"/>
  <c r="L168"/>
  <c r="G170"/>
  <c r="G171"/>
  <c r="G172"/>
  <c r="H47" i="4"/>
  <c r="G173" i="1"/>
  <c r="G174"/>
  <c r="G175"/>
  <c r="J172"/>
  <c r="K172"/>
  <c r="L171"/>
  <c r="F50" i="4"/>
  <c r="G49"/>
  <c r="H49"/>
  <c r="G176" i="1"/>
  <c r="G177"/>
  <c r="G178"/>
  <c r="G179"/>
  <c r="J175"/>
  <c r="K175"/>
  <c r="L174"/>
  <c r="G50" i="4"/>
  <c r="F51"/>
  <c r="H50"/>
  <c r="G180" i="1"/>
  <c r="G181"/>
  <c r="G182"/>
  <c r="J179"/>
  <c r="K179"/>
  <c r="L178"/>
  <c r="F52" i="4"/>
  <c r="G51"/>
  <c r="H51"/>
  <c r="G183" i="1"/>
  <c r="G184"/>
  <c r="G185"/>
  <c r="G186"/>
  <c r="J182"/>
  <c r="K182"/>
  <c r="L181"/>
  <c r="G52" i="4"/>
  <c r="F53"/>
  <c r="G187" i="1"/>
  <c r="G188"/>
  <c r="G189"/>
  <c r="G190"/>
  <c r="G191"/>
  <c r="J186"/>
  <c r="K186"/>
  <c r="L185"/>
  <c r="G53" i="4"/>
  <c r="F54"/>
  <c r="H52"/>
  <c r="J191" i="1"/>
  <c r="K191"/>
  <c r="L190"/>
  <c r="G192"/>
  <c r="G193"/>
  <c r="G194"/>
  <c r="F55" i="4"/>
  <c r="G54"/>
  <c r="H53"/>
  <c r="G55"/>
  <c r="H55"/>
  <c r="F56"/>
  <c r="G195" i="1"/>
  <c r="G196"/>
  <c r="G197"/>
  <c r="G198"/>
  <c r="G199"/>
  <c r="G200"/>
  <c r="J194"/>
  <c r="K194"/>
  <c r="L193"/>
  <c r="H54" i="4"/>
  <c r="G56"/>
  <c r="F57"/>
  <c r="J200" i="1"/>
  <c r="K200"/>
  <c r="L199"/>
  <c r="G201"/>
  <c r="G202"/>
  <c r="G203"/>
  <c r="G204"/>
  <c r="G205"/>
  <c r="G206"/>
  <c r="G207"/>
  <c r="G208"/>
  <c r="J204"/>
  <c r="K204"/>
  <c r="L203"/>
  <c r="H57" i="4"/>
  <c r="F58"/>
  <c r="G57"/>
  <c r="H56"/>
  <c r="J208" i="1"/>
  <c r="K208"/>
  <c r="L207"/>
  <c r="G209"/>
  <c r="G210"/>
  <c r="G211"/>
  <c r="F59" i="4"/>
  <c r="G58"/>
  <c r="H58"/>
  <c r="H59"/>
  <c r="G59"/>
  <c r="F60"/>
  <c r="J211" i="1"/>
  <c r="K211"/>
  <c r="L210"/>
  <c r="G212"/>
  <c r="G213"/>
  <c r="G214"/>
  <c r="G215"/>
  <c r="G216"/>
  <c r="G217"/>
  <c r="J217"/>
  <c r="K217"/>
  <c r="L216"/>
  <c r="G218"/>
  <c r="G219"/>
  <c r="G220"/>
  <c r="G221"/>
  <c r="G222"/>
  <c r="G223"/>
  <c r="G224"/>
  <c r="F61" i="4"/>
  <c r="G60"/>
  <c r="J224" i="1"/>
  <c r="K224"/>
  <c r="L223"/>
  <c r="G225"/>
  <c r="G226"/>
  <c r="G227"/>
  <c r="G228"/>
  <c r="G229"/>
  <c r="G230"/>
  <c r="F62" i="4"/>
  <c r="G61"/>
  <c r="H61"/>
  <c r="H60"/>
  <c r="J230" i="1"/>
  <c r="K230"/>
  <c r="L229"/>
  <c r="G231"/>
  <c r="G232"/>
  <c r="G233"/>
  <c r="F63" i="4"/>
  <c r="G62"/>
  <c r="G63"/>
  <c r="H63"/>
  <c r="F64"/>
  <c r="G234" i="1"/>
  <c r="G235"/>
  <c r="G236"/>
  <c r="J233"/>
  <c r="K233"/>
  <c r="L232"/>
  <c r="H62" i="4"/>
  <c r="F65"/>
  <c r="G64"/>
  <c r="J236" i="1"/>
  <c r="K236"/>
  <c r="L235"/>
  <c r="G237"/>
  <c r="G238"/>
  <c r="G239"/>
  <c r="G240"/>
  <c r="G241"/>
  <c r="F66" i="4"/>
  <c r="G65"/>
  <c r="H65"/>
  <c r="G242" i="1"/>
  <c r="G243"/>
  <c r="G244"/>
  <c r="G245"/>
  <c r="J241"/>
  <c r="K241"/>
  <c r="L240"/>
  <c r="H64" i="4"/>
  <c r="F67"/>
  <c r="H66"/>
  <c r="G66"/>
  <c r="G246" i="1"/>
  <c r="G247"/>
  <c r="G248"/>
  <c r="J245"/>
  <c r="K245"/>
  <c r="L244"/>
  <c r="G67" i="4"/>
  <c r="F68"/>
  <c r="J248" i="1"/>
  <c r="K248"/>
  <c r="L247"/>
  <c r="G249"/>
  <c r="G250"/>
  <c r="G251"/>
  <c r="J251"/>
  <c r="K251"/>
  <c r="L250"/>
  <c r="G252"/>
  <c r="G253"/>
  <c r="G254"/>
  <c r="G255"/>
  <c r="G256"/>
  <c r="G257"/>
  <c r="G68" i="4"/>
  <c r="F69"/>
  <c r="H68"/>
  <c r="H67"/>
  <c r="J257" i="1"/>
  <c r="K257"/>
  <c r="L256"/>
  <c r="G258"/>
  <c r="G259"/>
  <c r="G260"/>
  <c r="G69" i="4"/>
  <c r="F70"/>
  <c r="G261" i="1"/>
  <c r="G262"/>
  <c r="G263"/>
  <c r="G264"/>
  <c r="J260"/>
  <c r="K260"/>
  <c r="L259"/>
  <c r="G70" i="4"/>
  <c r="F71"/>
  <c r="H69"/>
  <c r="H71"/>
  <c r="G71"/>
  <c r="F72"/>
  <c r="G265" i="1"/>
  <c r="G266"/>
  <c r="G267"/>
  <c r="G268"/>
  <c r="G269"/>
  <c r="J264"/>
  <c r="K264"/>
  <c r="L263"/>
  <c r="H70" i="4"/>
  <c r="F73"/>
  <c r="G72"/>
  <c r="J269" i="1"/>
  <c r="K269"/>
  <c r="L268"/>
  <c r="G270"/>
  <c r="G271"/>
  <c r="G272"/>
  <c r="F74" i="4"/>
  <c r="H73"/>
  <c r="G73"/>
  <c r="G273" i="1"/>
  <c r="G274"/>
  <c r="G275"/>
  <c r="J272"/>
  <c r="K272"/>
  <c r="L271"/>
  <c r="H72" i="4"/>
  <c r="G74"/>
  <c r="F75"/>
  <c r="J275" i="1"/>
  <c r="K275"/>
  <c r="L274"/>
  <c r="G276"/>
  <c r="G277"/>
  <c r="G278"/>
  <c r="G279"/>
  <c r="G280"/>
  <c r="G281"/>
  <c r="G282"/>
  <c r="G283"/>
  <c r="G284"/>
  <c r="G285"/>
  <c r="J282"/>
  <c r="K282"/>
  <c r="L281"/>
  <c r="F76" i="4"/>
  <c r="G75"/>
  <c r="H74"/>
  <c r="J285" i="1"/>
  <c r="K285"/>
  <c r="L284"/>
  <c r="G286"/>
  <c r="G287"/>
  <c r="G288"/>
  <c r="G289"/>
  <c r="F77" i="4"/>
  <c r="G76"/>
  <c r="H75"/>
  <c r="G77"/>
  <c r="F78"/>
  <c r="G290" i="1"/>
  <c r="G291"/>
  <c r="G292"/>
  <c r="J289"/>
  <c r="K289"/>
  <c r="L288"/>
  <c r="H76" i="4"/>
  <c r="H78"/>
  <c r="G78"/>
  <c r="F79"/>
  <c r="H77"/>
  <c r="G293" i="1"/>
  <c r="G294"/>
  <c r="G295"/>
  <c r="G296"/>
  <c r="J292"/>
  <c r="K292"/>
  <c r="L291"/>
  <c r="J296"/>
  <c r="K296"/>
  <c r="L295"/>
  <c r="G297"/>
  <c r="G298"/>
  <c r="G299"/>
  <c r="F80" i="4"/>
  <c r="H79"/>
  <c r="G79"/>
  <c r="G300" i="1"/>
  <c r="G301"/>
  <c r="G302"/>
  <c r="G303"/>
  <c r="J299"/>
  <c r="K299"/>
  <c r="L298"/>
  <c r="H80" i="4"/>
  <c r="F81"/>
  <c r="G80"/>
  <c r="G304" i="1"/>
  <c r="G305"/>
  <c r="G306"/>
  <c r="J303"/>
  <c r="K303"/>
  <c r="L302"/>
  <c r="G81" i="4"/>
  <c r="F82"/>
  <c r="J306" i="1"/>
  <c r="K306"/>
  <c r="L305"/>
  <c r="G307"/>
  <c r="G308"/>
  <c r="G309"/>
  <c r="G82" i="4"/>
  <c r="F83"/>
  <c r="H81"/>
  <c r="F84"/>
  <c r="H83"/>
  <c r="G83"/>
  <c r="H82"/>
  <c r="J309" i="1"/>
  <c r="K309"/>
  <c r="L308"/>
  <c r="G310"/>
  <c r="G311"/>
  <c r="G312"/>
  <c r="J312"/>
  <c r="K312"/>
  <c r="L311"/>
  <c r="G313"/>
  <c r="G314"/>
  <c r="G315"/>
  <c r="F85" i="4"/>
  <c r="G84"/>
  <c r="H84"/>
  <c r="F86"/>
  <c r="G85"/>
  <c r="J315" i="1"/>
  <c r="K315"/>
  <c r="L314"/>
  <c r="G316"/>
  <c r="G317"/>
  <c r="G318"/>
  <c r="G319"/>
  <c r="G320"/>
  <c r="J320"/>
  <c r="K320"/>
  <c r="L319"/>
  <c r="G321"/>
  <c r="G322"/>
  <c r="G323"/>
  <c r="G324"/>
  <c r="G325"/>
  <c r="G326"/>
  <c r="F87" i="4"/>
  <c r="G86"/>
  <c r="H85"/>
  <c r="F88"/>
  <c r="G87"/>
  <c r="G327" i="1"/>
  <c r="G328"/>
  <c r="G329"/>
  <c r="G330"/>
  <c r="G331"/>
  <c r="G332"/>
  <c r="J326"/>
  <c r="K326"/>
  <c r="L325"/>
  <c r="H86" i="4"/>
  <c r="H88"/>
  <c r="G88"/>
  <c r="F89"/>
  <c r="H87"/>
  <c r="G333" i="1"/>
  <c r="G334"/>
  <c r="G335"/>
  <c r="G336"/>
  <c r="J332"/>
  <c r="K332"/>
  <c r="L331"/>
  <c r="H89" i="4"/>
  <c r="G89"/>
  <c r="F90"/>
  <c r="G337" i="1"/>
  <c r="G338"/>
  <c r="G339"/>
  <c r="G340"/>
  <c r="G341"/>
  <c r="J336"/>
  <c r="K336"/>
  <c r="L335"/>
  <c r="F91" i="4"/>
  <c r="G90"/>
  <c r="G342" i="1"/>
  <c r="G343"/>
  <c r="G344"/>
  <c r="G345"/>
  <c r="G346"/>
  <c r="G347"/>
  <c r="G348"/>
  <c r="J341"/>
  <c r="K341"/>
  <c r="L340"/>
  <c r="H91" i="4"/>
  <c r="F92"/>
  <c r="G91"/>
  <c r="H90"/>
  <c r="J348" i="1"/>
  <c r="K348"/>
  <c r="L347"/>
  <c r="G349"/>
  <c r="G350"/>
  <c r="G351"/>
  <c r="J351"/>
  <c r="K351"/>
  <c r="L350"/>
  <c r="G352"/>
  <c r="G353"/>
  <c r="G354"/>
  <c r="F93" i="4"/>
  <c r="G92"/>
  <c r="H92"/>
  <c r="G355" i="1"/>
  <c r="G356"/>
  <c r="G357"/>
  <c r="G358"/>
  <c r="J354"/>
  <c r="K354"/>
  <c r="L353"/>
  <c r="F94" i="4"/>
  <c r="H93"/>
  <c r="G93"/>
  <c r="J358" i="1"/>
  <c r="K358"/>
  <c r="L357"/>
  <c r="G359"/>
  <c r="G360"/>
  <c r="G361"/>
  <c r="G94" i="4"/>
  <c r="F95"/>
  <c r="H94"/>
  <c r="J361" i="1"/>
  <c r="K361"/>
  <c r="L360"/>
  <c r="G362"/>
  <c r="G363"/>
  <c r="G364"/>
  <c r="G365"/>
  <c r="G95" i="4"/>
  <c r="F96"/>
  <c r="G96"/>
  <c r="F97"/>
  <c r="J365" i="1"/>
  <c r="K365"/>
  <c r="L364"/>
  <c r="G366"/>
  <c r="G367"/>
  <c r="G368"/>
  <c r="G369"/>
  <c r="G370"/>
  <c r="G371"/>
  <c r="H95" i="4"/>
  <c r="G372" i="1"/>
  <c r="G373"/>
  <c r="G374"/>
  <c r="G375"/>
  <c r="J371"/>
  <c r="K371"/>
  <c r="L370"/>
  <c r="F98" i="4"/>
  <c r="G97"/>
  <c r="H97"/>
  <c r="H96"/>
  <c r="J375" i="1"/>
  <c r="K375"/>
  <c r="L374"/>
  <c r="G376"/>
  <c r="G377"/>
  <c r="G378"/>
  <c r="G379"/>
  <c r="G380"/>
  <c r="G381"/>
  <c r="G382"/>
  <c r="F99" i="4"/>
  <c r="G98"/>
  <c r="H98"/>
  <c r="F100"/>
  <c r="G99"/>
  <c r="G383" i="1"/>
  <c r="G384"/>
  <c r="G385"/>
  <c r="G386"/>
  <c r="J382"/>
  <c r="K382"/>
  <c r="L381"/>
  <c r="F101" i="4"/>
  <c r="H100"/>
  <c r="G100"/>
  <c r="H99"/>
  <c r="J386" i="1"/>
  <c r="K386"/>
  <c r="L385"/>
  <c r="G387"/>
  <c r="G388"/>
  <c r="G389"/>
  <c r="G390"/>
  <c r="G391"/>
  <c r="G392"/>
  <c r="G393"/>
  <c r="G394"/>
  <c r="G395"/>
  <c r="J390"/>
  <c r="K390"/>
  <c r="L389"/>
  <c r="G101" i="4"/>
  <c r="F102"/>
  <c r="H102"/>
  <c r="F103"/>
  <c r="G102"/>
  <c r="G396" i="1"/>
  <c r="G397"/>
  <c r="G398"/>
  <c r="G399"/>
  <c r="J395"/>
  <c r="K395"/>
  <c r="L394"/>
  <c r="H101" i="4"/>
  <c r="G103"/>
  <c r="F104"/>
  <c r="J399" i="1"/>
  <c r="K399"/>
  <c r="L398"/>
  <c r="G400"/>
  <c r="G401"/>
  <c r="G402"/>
  <c r="G403"/>
  <c r="G404"/>
  <c r="G405"/>
  <c r="G406"/>
  <c r="G407"/>
  <c r="G408"/>
  <c r="J404"/>
  <c r="K404"/>
  <c r="L403"/>
  <c r="F105" i="4"/>
  <c r="G104"/>
  <c r="H103"/>
  <c r="G409" i="1"/>
  <c r="G410"/>
  <c r="G411"/>
  <c r="J408"/>
  <c r="K408"/>
  <c r="L407"/>
  <c r="G105" i="4"/>
  <c r="F106"/>
  <c r="H105"/>
  <c r="H104"/>
  <c r="J411" i="1"/>
  <c r="K411"/>
  <c r="L410"/>
  <c r="G412"/>
  <c r="G413"/>
  <c r="G414"/>
  <c r="G415"/>
  <c r="F107" i="4"/>
  <c r="G106"/>
  <c r="G107"/>
  <c r="F108"/>
  <c r="G416" i="1"/>
  <c r="G417"/>
  <c r="G418"/>
  <c r="G419"/>
  <c r="J415"/>
  <c r="K415"/>
  <c r="L414"/>
  <c r="H106" i="4"/>
  <c r="H108"/>
  <c r="F109"/>
  <c r="G108"/>
  <c r="H107"/>
  <c r="G420" i="1"/>
  <c r="G421"/>
  <c r="G422"/>
  <c r="G423"/>
  <c r="G424"/>
  <c r="G425"/>
  <c r="J419"/>
  <c r="K419"/>
  <c r="L418"/>
  <c r="F110" i="4"/>
  <c r="G109"/>
  <c r="J425" i="1"/>
  <c r="K425"/>
  <c r="L424"/>
  <c r="G426"/>
  <c r="G427"/>
  <c r="G428"/>
  <c r="G429"/>
  <c r="G430"/>
  <c r="G431"/>
  <c r="G432"/>
  <c r="G433"/>
  <c r="G434"/>
  <c r="G435"/>
  <c r="J429"/>
  <c r="K429"/>
  <c r="L428"/>
  <c r="G110" i="4"/>
  <c r="F111"/>
  <c r="H109"/>
  <c r="J435" i="1"/>
  <c r="K435"/>
  <c r="L434"/>
  <c r="G436"/>
  <c r="G437"/>
  <c r="G438"/>
  <c r="G439"/>
  <c r="G440"/>
  <c r="G441"/>
  <c r="G111" i="4"/>
  <c r="F112"/>
  <c r="H111"/>
  <c r="H110"/>
  <c r="G442" i="1"/>
  <c r="G443"/>
  <c r="G444"/>
  <c r="G445"/>
  <c r="J441"/>
  <c r="K441"/>
  <c r="L440"/>
  <c r="G112" i="4"/>
  <c r="F113"/>
  <c r="G113"/>
  <c r="H113"/>
  <c r="F114"/>
  <c r="J445" i="1"/>
  <c r="K445"/>
  <c r="L444"/>
  <c r="G446"/>
  <c r="G447"/>
  <c r="G448"/>
  <c r="G449"/>
  <c r="G450"/>
  <c r="H112" i="4"/>
  <c r="J450" i="1"/>
  <c r="K450"/>
  <c r="L449"/>
  <c r="G451"/>
  <c r="G452"/>
  <c r="G453"/>
  <c r="G454"/>
  <c r="G455"/>
  <c r="G456"/>
  <c r="G114" i="4"/>
  <c r="F115"/>
  <c r="H114"/>
  <c r="J456" i="1"/>
  <c r="K456"/>
  <c r="L455"/>
  <c r="G457"/>
  <c r="G458"/>
  <c r="G459"/>
  <c r="G115" i="4"/>
  <c r="F116"/>
  <c r="H115"/>
  <c r="G460" i="1"/>
  <c r="G461"/>
  <c r="G462"/>
  <c r="G463"/>
  <c r="J459"/>
  <c r="K459"/>
  <c r="L458"/>
  <c r="F117" i="4"/>
  <c r="G116"/>
  <c r="H116"/>
  <c r="G464" i="1"/>
  <c r="G465"/>
  <c r="G466"/>
  <c r="G467"/>
  <c r="J463"/>
  <c r="K463"/>
  <c r="L462"/>
  <c r="G117" i="4"/>
  <c r="F118"/>
  <c r="H117"/>
  <c r="J467" i="1"/>
  <c r="K467"/>
  <c r="L466"/>
  <c r="G468"/>
  <c r="G469"/>
  <c r="G470"/>
  <c r="G471"/>
  <c r="G472"/>
  <c r="G118" i="4"/>
  <c r="F119"/>
  <c r="H118"/>
  <c r="J472" i="1"/>
  <c r="K472"/>
  <c r="L471"/>
  <c r="G473"/>
  <c r="G474"/>
  <c r="G475"/>
  <c r="G476"/>
  <c r="G477"/>
  <c r="G478"/>
  <c r="G479"/>
  <c r="G119" i="4"/>
  <c r="F120"/>
  <c r="H119"/>
  <c r="G480" i="1"/>
  <c r="G481"/>
  <c r="G482"/>
  <c r="J479"/>
  <c r="K479"/>
  <c r="L478"/>
  <c r="H120" i="4"/>
  <c r="F121"/>
  <c r="G120"/>
  <c r="G483" i="1"/>
  <c r="G484"/>
  <c r="G485"/>
  <c r="J482"/>
  <c r="K482"/>
  <c r="L481"/>
  <c r="G121" i="4"/>
  <c r="F122"/>
  <c r="H121"/>
  <c r="G486" i="1"/>
  <c r="G487"/>
  <c r="G488"/>
  <c r="G489"/>
  <c r="J485"/>
  <c r="K485"/>
  <c r="L484"/>
  <c r="G122" i="4"/>
  <c r="F123"/>
  <c r="H122"/>
  <c r="G490" i="1"/>
  <c r="G491"/>
  <c r="G492"/>
  <c r="J489"/>
  <c r="K489"/>
  <c r="L488"/>
  <c r="G123" i="4"/>
  <c r="F124"/>
  <c r="H123"/>
  <c r="G493" i="1"/>
  <c r="G494"/>
  <c r="G495"/>
  <c r="G496"/>
  <c r="G497"/>
  <c r="J492"/>
  <c r="K492"/>
  <c r="L491"/>
  <c r="G124" i="4"/>
  <c r="F125"/>
  <c r="H124"/>
  <c r="G498" i="1"/>
  <c r="G499"/>
  <c r="G500"/>
  <c r="G501"/>
  <c r="G502"/>
  <c r="G503"/>
  <c r="J497"/>
  <c r="K497"/>
  <c r="L496"/>
  <c r="G125" i="4"/>
  <c r="F126"/>
  <c r="H125"/>
  <c r="J503" i="1"/>
  <c r="K503"/>
  <c r="L502"/>
  <c r="G504"/>
  <c r="G505"/>
  <c r="G506"/>
  <c r="G507"/>
  <c r="G508"/>
  <c r="G509"/>
  <c r="G510"/>
  <c r="G511"/>
  <c r="G126" i="4"/>
  <c r="F127"/>
  <c r="F128"/>
  <c r="G127"/>
  <c r="J511" i="1"/>
  <c r="K511"/>
  <c r="L510"/>
  <c r="G512"/>
  <c r="G513"/>
  <c r="G514"/>
  <c r="G515"/>
  <c r="G516"/>
  <c r="H126" i="4"/>
  <c r="G517" i="1"/>
  <c r="G518"/>
  <c r="G519"/>
  <c r="G520"/>
  <c r="J516"/>
  <c r="K516"/>
  <c r="L515"/>
  <c r="F129" i="4"/>
  <c r="H128"/>
  <c r="G128"/>
  <c r="H127"/>
  <c r="G521" i="1"/>
  <c r="G522"/>
  <c r="G523"/>
  <c r="G524"/>
  <c r="J520"/>
  <c r="K520"/>
  <c r="L519"/>
  <c r="F130" i="4"/>
  <c r="H129"/>
  <c r="G129"/>
  <c r="J524" i="1"/>
  <c r="K524"/>
  <c r="L523"/>
  <c r="G525"/>
  <c r="G526"/>
  <c r="G527"/>
  <c r="G528"/>
  <c r="G529"/>
  <c r="G530"/>
  <c r="G531"/>
  <c r="F131" i="4"/>
  <c r="G130"/>
  <c r="H130"/>
  <c r="H131"/>
  <c r="F132"/>
  <c r="G131"/>
  <c r="G532" i="1"/>
  <c r="G533"/>
  <c r="G534"/>
  <c r="J531"/>
  <c r="K531"/>
  <c r="L530"/>
  <c r="H132" i="4"/>
  <c r="F133"/>
  <c r="G132"/>
  <c r="G535" i="1"/>
  <c r="G536"/>
  <c r="G537"/>
  <c r="G538"/>
  <c r="G539"/>
  <c r="J534"/>
  <c r="K534"/>
  <c r="L533"/>
  <c r="H133" i="4"/>
  <c r="G133"/>
  <c r="F134"/>
  <c r="J539" i="1"/>
  <c r="K539"/>
  <c r="L538"/>
  <c r="G540"/>
  <c r="G541"/>
  <c r="G542"/>
  <c r="G543"/>
  <c r="G544"/>
  <c r="G545"/>
  <c r="G546"/>
  <c r="G547"/>
  <c r="J547"/>
  <c r="K547"/>
  <c r="L546"/>
  <c r="G548"/>
  <c r="G549"/>
  <c r="G550"/>
  <c r="G551"/>
  <c r="G552"/>
  <c r="H134" i="4"/>
  <c r="F135"/>
  <c r="G134"/>
  <c r="J552" i="1"/>
  <c r="K552"/>
  <c r="L551"/>
  <c r="G553"/>
  <c r="G554"/>
  <c r="G555"/>
  <c r="G556"/>
  <c r="G557"/>
  <c r="G558"/>
  <c r="G559"/>
  <c r="F136" i="4"/>
  <c r="G135"/>
  <c r="H135"/>
  <c r="H136"/>
  <c r="F137"/>
  <c r="G136"/>
  <c r="G560" i="1"/>
  <c r="G561"/>
  <c r="G562"/>
  <c r="G563"/>
  <c r="G564"/>
  <c r="G565"/>
  <c r="G566"/>
  <c r="J559"/>
  <c r="K559"/>
  <c r="L558"/>
  <c r="G137" i="4"/>
  <c r="F138"/>
  <c r="G567" i="1"/>
  <c r="G568"/>
  <c r="G569"/>
  <c r="G570"/>
  <c r="G571"/>
  <c r="J566"/>
  <c r="K566"/>
  <c r="L565"/>
  <c r="H138" i="4"/>
  <c r="G138"/>
  <c r="F139"/>
  <c r="H137"/>
  <c r="J571" i="1"/>
  <c r="K571"/>
  <c r="L570"/>
  <c r="G572"/>
  <c r="G573"/>
  <c r="G574"/>
  <c r="G575"/>
  <c r="G576"/>
  <c r="G577"/>
  <c r="G139" i="4"/>
  <c r="H139"/>
  <c r="F140"/>
  <c r="G578" i="1"/>
  <c r="G579"/>
  <c r="G580"/>
  <c r="G581"/>
  <c r="G582"/>
  <c r="J577"/>
  <c r="K577"/>
  <c r="L576"/>
  <c r="G140" i="4"/>
  <c r="F141"/>
  <c r="J582" i="1"/>
  <c r="K582"/>
  <c r="L581"/>
  <c r="G583"/>
  <c r="G584"/>
  <c r="G585"/>
  <c r="J585"/>
  <c r="K585"/>
  <c r="L584"/>
  <c r="G586"/>
  <c r="G587"/>
  <c r="G588"/>
  <c r="G589"/>
  <c r="G590"/>
  <c r="F142" i="4"/>
  <c r="G141"/>
  <c r="H140"/>
  <c r="H142"/>
  <c r="F143"/>
  <c r="G142"/>
  <c r="G591" i="1"/>
  <c r="G592"/>
  <c r="G593"/>
  <c r="G594"/>
  <c r="J590"/>
  <c r="K590"/>
  <c r="L589"/>
  <c r="H141" i="4"/>
  <c r="H143"/>
  <c r="F144"/>
  <c r="G143"/>
  <c r="G595" i="1"/>
  <c r="G596"/>
  <c r="G597"/>
  <c r="G598"/>
  <c r="G599"/>
  <c r="G600"/>
  <c r="J594"/>
  <c r="K594"/>
  <c r="L593"/>
  <c r="F145" i="4"/>
  <c r="G144"/>
  <c r="J600" i="1"/>
  <c r="K600"/>
  <c r="L599"/>
  <c r="G601"/>
  <c r="G602"/>
  <c r="G603"/>
  <c r="G604"/>
  <c r="G605"/>
  <c r="G606"/>
  <c r="G607"/>
  <c r="G608"/>
  <c r="G609"/>
  <c r="G610"/>
  <c r="G611"/>
  <c r="G612"/>
  <c r="G613"/>
  <c r="J605"/>
  <c r="K605"/>
  <c r="L604"/>
  <c r="F146" i="4"/>
  <c r="G145"/>
  <c r="H145"/>
  <c r="H144"/>
  <c r="G614" i="1"/>
  <c r="G615"/>
  <c r="G616"/>
  <c r="G617"/>
  <c r="G618"/>
  <c r="G619"/>
  <c r="J613"/>
  <c r="K613"/>
  <c r="L612"/>
  <c r="F147" i="4"/>
  <c r="G146"/>
  <c r="F148"/>
  <c r="G147"/>
  <c r="J619" i="1"/>
  <c r="K619"/>
  <c r="L618"/>
  <c r="G620"/>
  <c r="G621"/>
  <c r="G622"/>
  <c r="G623"/>
  <c r="G624"/>
  <c r="G625"/>
  <c r="G626"/>
  <c r="G627"/>
  <c r="H146" i="4"/>
  <c r="G628" i="1"/>
  <c r="G629"/>
  <c r="G630"/>
  <c r="G631"/>
  <c r="G632"/>
  <c r="J627"/>
  <c r="K627"/>
  <c r="L626"/>
  <c r="F149" i="4"/>
  <c r="H148"/>
  <c r="G148"/>
  <c r="H147"/>
  <c r="J632" i="1"/>
  <c r="K632"/>
  <c r="L631"/>
  <c r="G633"/>
  <c r="G634"/>
  <c r="G635"/>
  <c r="G636"/>
  <c r="G637"/>
  <c r="G149" i="4"/>
  <c r="F150"/>
  <c r="G150"/>
  <c r="H150"/>
  <c r="F151"/>
  <c r="J637" i="1"/>
  <c r="K637"/>
  <c r="L636"/>
  <c r="G638"/>
  <c r="G639"/>
  <c r="G640"/>
  <c r="G641"/>
  <c r="H149" i="4"/>
  <c r="G642" i="1"/>
  <c r="G643"/>
  <c r="G644"/>
  <c r="G645"/>
  <c r="J641"/>
  <c r="K641"/>
  <c r="L640"/>
  <c r="G151" i="4"/>
  <c r="F152"/>
  <c r="F153"/>
  <c r="G152"/>
  <c r="G646" i="1"/>
  <c r="G647"/>
  <c r="G648"/>
  <c r="G649"/>
  <c r="G650"/>
  <c r="J645"/>
  <c r="K645"/>
  <c r="L644"/>
  <c r="H151" i="4"/>
  <c r="F154"/>
  <c r="G153"/>
  <c r="H152"/>
  <c r="J650" i="1"/>
  <c r="K650"/>
  <c r="L649"/>
  <c r="G651"/>
  <c r="G652"/>
  <c r="G653"/>
  <c r="G654"/>
  <c r="G154" i="4"/>
  <c r="H154"/>
  <c r="F155"/>
  <c r="H153"/>
  <c r="G655" i="1"/>
  <c r="G656"/>
  <c r="G657"/>
  <c r="G658"/>
  <c r="G659"/>
  <c r="G660"/>
  <c r="G661"/>
  <c r="J654"/>
  <c r="K654"/>
  <c r="L653"/>
  <c r="F156" i="4"/>
  <c r="G155"/>
  <c r="G662" i="1"/>
  <c r="G663"/>
  <c r="G664"/>
  <c r="G665"/>
  <c r="G666"/>
  <c r="G667"/>
  <c r="G668"/>
  <c r="G669"/>
  <c r="G670"/>
  <c r="J661"/>
  <c r="K661"/>
  <c r="L660"/>
  <c r="F157" i="4"/>
  <c r="H156"/>
  <c r="G156"/>
  <c r="H155"/>
  <c r="G671" i="1"/>
  <c r="G672"/>
  <c r="G673"/>
  <c r="G674"/>
  <c r="G675"/>
  <c r="G676"/>
  <c r="J670"/>
  <c r="K670"/>
  <c r="L669"/>
  <c r="G677"/>
  <c r="G678"/>
  <c r="G679"/>
  <c r="G680"/>
  <c r="J676"/>
  <c r="K676"/>
  <c r="L675"/>
  <c r="F158" i="4"/>
  <c r="G157"/>
  <c r="H157"/>
  <c r="G681" i="1"/>
  <c r="G682"/>
  <c r="G683"/>
  <c r="G684"/>
  <c r="G685"/>
  <c r="G686"/>
  <c r="J680"/>
  <c r="K680"/>
  <c r="L679"/>
  <c r="H158" i="4"/>
  <c r="F159"/>
  <c r="G158"/>
  <c r="J686" i="1"/>
  <c r="K686"/>
  <c r="L685"/>
  <c r="G687"/>
  <c r="G688"/>
  <c r="G689"/>
  <c r="G690"/>
  <c r="G691"/>
  <c r="G692"/>
  <c r="G693"/>
  <c r="G694"/>
  <c r="G695"/>
  <c r="G159" i="4"/>
  <c r="F160"/>
  <c r="H159"/>
  <c r="G696" i="1"/>
  <c r="G697"/>
  <c r="G698"/>
  <c r="G699"/>
  <c r="G700"/>
  <c r="J695"/>
  <c r="K695"/>
  <c r="L694"/>
  <c r="G160" i="4"/>
  <c r="F161"/>
  <c r="F162"/>
  <c r="G161"/>
  <c r="G701" i="1"/>
  <c r="G702"/>
  <c r="G703"/>
  <c r="G704"/>
  <c r="G705"/>
  <c r="G706"/>
  <c r="J700"/>
  <c r="K700"/>
  <c r="L699"/>
  <c r="H160" i="4"/>
  <c r="F163"/>
  <c r="G162"/>
  <c r="H161"/>
  <c r="G707" i="1"/>
  <c r="G708"/>
  <c r="G709"/>
  <c r="G710"/>
  <c r="J706"/>
  <c r="K706"/>
  <c r="L705"/>
  <c r="G711"/>
  <c r="G712"/>
  <c r="G713"/>
  <c r="J710"/>
  <c r="K710"/>
  <c r="L709"/>
  <c r="G163" i="4"/>
  <c r="F164"/>
  <c r="H163"/>
  <c r="H162"/>
  <c r="J713" i="1"/>
  <c r="K713"/>
  <c r="L712"/>
  <c r="G714"/>
  <c r="G715"/>
  <c r="G716"/>
  <c r="G717"/>
  <c r="F165" i="4"/>
  <c r="G164"/>
  <c r="H164"/>
  <c r="G165"/>
  <c r="F166"/>
  <c r="G718" i="1"/>
  <c r="G719"/>
  <c r="G720"/>
  <c r="G721"/>
  <c r="G722"/>
  <c r="G723"/>
  <c r="J717"/>
  <c r="K717"/>
  <c r="L716"/>
  <c r="H166" i="4"/>
  <c r="F167"/>
  <c r="G166"/>
  <c r="H165"/>
  <c r="J723" i="1"/>
  <c r="K723"/>
  <c r="L722"/>
  <c r="G724"/>
  <c r="G725"/>
  <c r="G726"/>
  <c r="G727"/>
  <c r="F168" i="4"/>
  <c r="G167"/>
  <c r="J727" i="1"/>
  <c r="K727"/>
  <c r="L726"/>
  <c r="G728"/>
  <c r="G729"/>
  <c r="G730"/>
  <c r="G731"/>
  <c r="G732"/>
  <c r="G733"/>
  <c r="G734"/>
  <c r="G735"/>
  <c r="J730"/>
  <c r="K730"/>
  <c r="L729"/>
  <c r="G168" i="4"/>
  <c r="F169"/>
  <c r="H167"/>
  <c r="G736" i="1"/>
  <c r="G737"/>
  <c r="G738"/>
  <c r="G739"/>
  <c r="G740"/>
  <c r="G741"/>
  <c r="G742"/>
  <c r="G743"/>
  <c r="J735"/>
  <c r="K735"/>
  <c r="L734"/>
  <c r="G169" i="4"/>
  <c r="F170"/>
  <c r="H168"/>
  <c r="F171"/>
  <c r="G170"/>
  <c r="G744" i="1"/>
  <c r="G745"/>
  <c r="G746"/>
  <c r="G747"/>
  <c r="G748"/>
  <c r="G749"/>
  <c r="G750"/>
  <c r="J743"/>
  <c r="K743"/>
  <c r="L742"/>
  <c r="H169" i="4"/>
  <c r="F172"/>
  <c r="H171"/>
  <c r="G171"/>
  <c r="H170"/>
  <c r="G751" i="1"/>
  <c r="G752"/>
  <c r="G753"/>
  <c r="G754"/>
  <c r="G755"/>
  <c r="G756"/>
  <c r="G757"/>
  <c r="G758"/>
  <c r="J750"/>
  <c r="K750"/>
  <c r="L749"/>
  <c r="J758"/>
  <c r="K758"/>
  <c r="L757"/>
  <c r="G759"/>
  <c r="G760"/>
  <c r="G761"/>
  <c r="G762"/>
  <c r="G763"/>
  <c r="G172" i="4"/>
  <c r="F173"/>
  <c r="F174"/>
  <c r="G173"/>
  <c r="G764" i="1"/>
  <c r="G765"/>
  <c r="G766"/>
  <c r="G767"/>
  <c r="G768"/>
  <c r="G769"/>
  <c r="G770"/>
  <c r="J763"/>
  <c r="K763"/>
  <c r="L762"/>
  <c r="H172" i="4"/>
  <c r="F175"/>
  <c r="H174"/>
  <c r="G174"/>
  <c r="H173"/>
  <c r="G771" i="1"/>
  <c r="G772"/>
  <c r="G773"/>
  <c r="G774"/>
  <c r="J770"/>
  <c r="K770"/>
  <c r="L769"/>
  <c r="G775"/>
  <c r="G776"/>
  <c r="G777"/>
  <c r="G778"/>
  <c r="G779"/>
  <c r="J774"/>
  <c r="K774"/>
  <c r="L773"/>
  <c r="F176" i="4"/>
  <c r="G175"/>
  <c r="G780" i="1"/>
  <c r="G781"/>
  <c r="G782"/>
  <c r="G783"/>
  <c r="J779"/>
  <c r="K779"/>
  <c r="L778"/>
  <c r="F177" i="4"/>
  <c r="G176"/>
  <c r="H176"/>
  <c r="H175"/>
  <c r="J783" i="1"/>
  <c r="K783"/>
  <c r="L782"/>
  <c r="G784"/>
  <c r="G785"/>
  <c r="G786"/>
  <c r="G787"/>
  <c r="H177" i="4"/>
  <c r="F178"/>
  <c r="G177"/>
  <c r="J787" i="1"/>
  <c r="K787"/>
  <c r="L786"/>
  <c r="G788"/>
  <c r="G789"/>
  <c r="G790"/>
  <c r="G791"/>
  <c r="G792"/>
  <c r="G178" i="4"/>
  <c r="F179"/>
  <c r="H178"/>
  <c r="J792" i="1"/>
  <c r="K792"/>
  <c r="L791"/>
  <c r="G793"/>
  <c r="G794"/>
  <c r="G795"/>
  <c r="G796"/>
  <c r="G797"/>
  <c r="G798"/>
  <c r="G179" i="4"/>
  <c r="F180"/>
  <c r="H179"/>
  <c r="G799" i="1"/>
  <c r="G800"/>
  <c r="G801"/>
  <c r="G802"/>
  <c r="J798"/>
  <c r="K798"/>
  <c r="L797"/>
  <c r="F181" i="4"/>
  <c r="G180"/>
  <c r="H180"/>
  <c r="J802" i="1"/>
  <c r="K802"/>
  <c r="L801"/>
  <c r="G803"/>
  <c r="G804"/>
  <c r="G805"/>
  <c r="G806"/>
  <c r="G807"/>
  <c r="G808"/>
  <c r="G809"/>
  <c r="H181" i="4"/>
  <c r="F182"/>
  <c r="G181"/>
  <c r="G810" i="1"/>
  <c r="G811"/>
  <c r="G812"/>
  <c r="G813"/>
  <c r="G814"/>
  <c r="J809"/>
  <c r="K809"/>
  <c r="L808"/>
  <c r="G182" i="4"/>
  <c r="F183"/>
  <c r="F184"/>
  <c r="G183"/>
  <c r="J814" i="1"/>
  <c r="K814"/>
  <c r="L813"/>
  <c r="G815"/>
  <c r="G816"/>
  <c r="G817"/>
  <c r="G818"/>
  <c r="G819"/>
  <c r="H182" i="4"/>
  <c r="G184"/>
  <c r="H184"/>
  <c r="F185"/>
  <c r="J819" i="1"/>
  <c r="K819"/>
  <c r="L818"/>
  <c r="G820"/>
  <c r="G821"/>
  <c r="G822"/>
  <c r="G823"/>
  <c r="H183" i="4"/>
  <c r="G824" i="1"/>
  <c r="G825"/>
  <c r="G826"/>
  <c r="G827"/>
  <c r="J823"/>
  <c r="K823"/>
  <c r="L822"/>
  <c r="G185" i="4"/>
  <c r="F186"/>
  <c r="F187"/>
  <c r="G186"/>
  <c r="G828" i="1"/>
  <c r="G829"/>
  <c r="G830"/>
  <c r="G831"/>
  <c r="G832"/>
  <c r="J827"/>
  <c r="K827"/>
  <c r="L826"/>
  <c r="H185" i="4"/>
  <c r="F188"/>
  <c r="H187"/>
  <c r="G187"/>
  <c r="H186"/>
  <c r="J832" i="1"/>
  <c r="K832"/>
  <c r="L831"/>
  <c r="G833"/>
  <c r="G834"/>
  <c r="G835"/>
  <c r="G836"/>
  <c r="G837"/>
  <c r="J837"/>
  <c r="K837"/>
  <c r="L836"/>
  <c r="G838"/>
  <c r="G839"/>
  <c r="G840"/>
  <c r="G841"/>
  <c r="G842"/>
  <c r="G188" i="4"/>
  <c r="F189"/>
  <c r="F190"/>
  <c r="G189"/>
  <c r="G843" i="1"/>
  <c r="G844"/>
  <c r="G845"/>
  <c r="G846"/>
  <c r="J842"/>
  <c r="K842"/>
  <c r="L841"/>
  <c r="H188" i="4"/>
  <c r="G190"/>
  <c r="H190"/>
  <c r="F191"/>
  <c r="H189"/>
  <c r="G847" i="1"/>
  <c r="G848"/>
  <c r="G849"/>
  <c r="G850"/>
  <c r="J846"/>
  <c r="K846"/>
  <c r="L845"/>
  <c r="J850"/>
  <c r="K850"/>
  <c r="L849"/>
  <c r="G851"/>
  <c r="G852"/>
  <c r="G853"/>
  <c r="F192" i="4"/>
  <c r="G191"/>
  <c r="H191"/>
  <c r="F193"/>
  <c r="G192"/>
  <c r="G854" i="1"/>
  <c r="G855"/>
  <c r="G856"/>
  <c r="G857"/>
  <c r="J853"/>
  <c r="K853"/>
  <c r="L852"/>
  <c r="G193" i="4"/>
  <c r="F194"/>
  <c r="H192"/>
  <c r="G858" i="1"/>
  <c r="G859"/>
  <c r="G860"/>
  <c r="G861"/>
  <c r="G862"/>
  <c r="J857"/>
  <c r="K857"/>
  <c r="L856"/>
  <c r="J862"/>
  <c r="K862"/>
  <c r="L861"/>
  <c r="G863"/>
  <c r="G864"/>
  <c r="G865"/>
  <c r="G866"/>
  <c r="G867"/>
  <c r="G194" i="4"/>
  <c r="F195"/>
  <c r="H194"/>
  <c r="H193"/>
  <c r="G868" i="1"/>
  <c r="G869"/>
  <c r="G870"/>
  <c r="G871"/>
  <c r="J867"/>
  <c r="K867"/>
  <c r="L866"/>
  <c r="G195" i="4"/>
  <c r="F196"/>
  <c r="G196"/>
  <c r="H196"/>
  <c r="F197"/>
  <c r="G872" i="1"/>
  <c r="G873"/>
  <c r="G874"/>
  <c r="G875"/>
  <c r="G876"/>
  <c r="J871"/>
  <c r="K871"/>
  <c r="L870"/>
  <c r="H195" i="4"/>
  <c r="F198"/>
  <c r="G197"/>
  <c r="G877" i="1"/>
  <c r="G878"/>
  <c r="G879"/>
  <c r="J876"/>
  <c r="K876"/>
  <c r="L875"/>
  <c r="H198" i="4"/>
  <c r="F199"/>
  <c r="G198"/>
  <c r="H197"/>
  <c r="J879" i="1"/>
  <c r="K879"/>
  <c r="L878"/>
  <c r="G880"/>
  <c r="G881"/>
  <c r="G882"/>
  <c r="G883"/>
  <c r="G884"/>
  <c r="G885"/>
  <c r="G886"/>
  <c r="G887"/>
  <c r="G888"/>
  <c r="G889"/>
  <c r="G890"/>
  <c r="J883"/>
  <c r="K883"/>
  <c r="L882"/>
  <c r="G199" i="4"/>
  <c r="F200"/>
  <c r="H199"/>
  <c r="J890" i="1"/>
  <c r="K890"/>
  <c r="L889"/>
  <c r="G891"/>
  <c r="G892"/>
  <c r="G893"/>
  <c r="G894"/>
  <c r="G895"/>
  <c r="G896"/>
  <c r="H200" i="4"/>
  <c r="F201"/>
  <c r="G200"/>
  <c r="G897" i="1"/>
  <c r="G898"/>
  <c r="G899"/>
  <c r="G900"/>
  <c r="G901"/>
  <c r="J896"/>
  <c r="K896"/>
  <c r="L895"/>
  <c r="F202" i="4"/>
  <c r="H201"/>
  <c r="G201"/>
  <c r="G902" i="1"/>
  <c r="G903"/>
  <c r="G904"/>
  <c r="G905"/>
  <c r="G906"/>
  <c r="J901"/>
  <c r="K901"/>
  <c r="L900"/>
  <c r="G202" i="4"/>
  <c r="F203"/>
  <c r="H202"/>
  <c r="G907" i="1"/>
  <c r="G908"/>
  <c r="G909"/>
  <c r="G910"/>
  <c r="G911"/>
  <c r="G912"/>
  <c r="J906"/>
  <c r="K906"/>
  <c r="L905"/>
  <c r="F204" i="4"/>
  <c r="G203"/>
  <c r="H203"/>
  <c r="G913" i="1"/>
  <c r="G914"/>
  <c r="G915"/>
  <c r="G916"/>
  <c r="G917"/>
  <c r="G918"/>
  <c r="J912"/>
  <c r="K912"/>
  <c r="L911"/>
  <c r="F205" i="4"/>
  <c r="G204"/>
  <c r="H204"/>
  <c r="J918" i="1"/>
  <c r="K918"/>
  <c r="L917"/>
  <c r="G919"/>
  <c r="G920"/>
  <c r="G921"/>
  <c r="G922"/>
  <c r="G923"/>
  <c r="G924"/>
  <c r="G205" i="4"/>
  <c r="F206"/>
  <c r="H205"/>
  <c r="J924" i="1"/>
  <c r="K924"/>
  <c r="L923"/>
  <c r="G925"/>
  <c r="G926"/>
  <c r="G927"/>
  <c r="G928"/>
  <c r="G929"/>
  <c r="G930"/>
  <c r="G931"/>
  <c r="G932"/>
  <c r="F207" i="4"/>
  <c r="G206"/>
  <c r="H207"/>
  <c r="G207"/>
  <c r="F208"/>
  <c r="J932" i="1"/>
  <c r="K932"/>
  <c r="L931"/>
  <c r="G933"/>
  <c r="G934"/>
  <c r="G935"/>
  <c r="G936"/>
  <c r="G937"/>
  <c r="G938"/>
  <c r="G939"/>
  <c r="H206" i="4"/>
  <c r="G940" i="1"/>
  <c r="G941"/>
  <c r="G942"/>
  <c r="G943"/>
  <c r="G944"/>
  <c r="J939"/>
  <c r="K939"/>
  <c r="L938"/>
  <c r="G208" i="4"/>
  <c r="F209"/>
  <c r="H208"/>
  <c r="G945" i="1"/>
  <c r="G946"/>
  <c r="G947"/>
  <c r="G948"/>
  <c r="G949"/>
  <c r="J944"/>
  <c r="K944"/>
  <c r="L943"/>
  <c r="G209" i="4"/>
  <c r="F210"/>
  <c r="H210"/>
  <c r="F211"/>
  <c r="G210"/>
  <c r="G950" i="1"/>
  <c r="G951"/>
  <c r="G952"/>
  <c r="J949"/>
  <c r="K949"/>
  <c r="L948"/>
  <c r="H209" i="4"/>
  <c r="G211"/>
  <c r="H211"/>
  <c r="F212"/>
  <c r="G953" i="1"/>
  <c r="G954"/>
  <c r="G955"/>
  <c r="G956"/>
  <c r="G957"/>
  <c r="J952"/>
  <c r="K952"/>
  <c r="L951"/>
  <c r="G212" i="4"/>
  <c r="F213"/>
  <c r="G958" i="1"/>
  <c r="G959"/>
  <c r="G960"/>
  <c r="G961"/>
  <c r="J957"/>
  <c r="K957"/>
  <c r="L956"/>
  <c r="G213" i="4"/>
  <c r="F214"/>
  <c r="H212"/>
  <c r="J961" i="1"/>
  <c r="K961"/>
  <c r="L960"/>
  <c r="G962"/>
  <c r="G963"/>
  <c r="G964"/>
  <c r="G965"/>
  <c r="G966"/>
  <c r="G967"/>
  <c r="G968"/>
  <c r="G969"/>
  <c r="G970"/>
  <c r="G971"/>
  <c r="G972"/>
  <c r="G973"/>
  <c r="J968"/>
  <c r="K968"/>
  <c r="L967"/>
  <c r="G214" i="4"/>
  <c r="F215"/>
  <c r="H213"/>
  <c r="J973" i="1"/>
  <c r="K973"/>
  <c r="L972"/>
  <c r="G974"/>
  <c r="G975"/>
  <c r="G976"/>
  <c r="G977"/>
  <c r="G978"/>
  <c r="G215" i="4"/>
  <c r="F216"/>
  <c r="H214"/>
  <c r="H216"/>
  <c r="G216"/>
  <c r="F217"/>
  <c r="H215"/>
  <c r="G979" i="1"/>
  <c r="G980"/>
  <c r="G981"/>
  <c r="G982"/>
  <c r="J978"/>
  <c r="K978"/>
  <c r="L977"/>
  <c r="F218" i="4"/>
  <c r="G217"/>
  <c r="J982" i="1"/>
  <c r="K982"/>
  <c r="L981"/>
  <c r="G983"/>
  <c r="G984"/>
  <c r="G985"/>
  <c r="G986"/>
  <c r="G987"/>
  <c r="H218" i="4"/>
  <c r="G218"/>
  <c r="F219"/>
  <c r="H217"/>
  <c r="G988" i="1"/>
  <c r="G989"/>
  <c r="G990"/>
  <c r="J987"/>
  <c r="K987"/>
  <c r="L986"/>
  <c r="G991"/>
  <c r="G992"/>
  <c r="G993"/>
  <c r="G994"/>
  <c r="G995"/>
  <c r="G996"/>
  <c r="G997"/>
  <c r="J990"/>
  <c r="K990"/>
  <c r="L989"/>
  <c r="G219" i="4"/>
  <c r="F220"/>
  <c r="H219"/>
  <c r="G998" i="1"/>
  <c r="G999"/>
  <c r="G1000"/>
  <c r="G1001"/>
  <c r="G1002"/>
  <c r="J997"/>
  <c r="K997"/>
  <c r="L996"/>
  <c r="F221" i="4"/>
  <c r="G220"/>
  <c r="H220"/>
  <c r="J1002" i="1"/>
  <c r="K1002"/>
  <c r="L1001"/>
  <c r="G1003"/>
  <c r="G1004"/>
  <c r="G1005"/>
  <c r="G1006"/>
  <c r="G1007"/>
  <c r="G221" i="4"/>
  <c r="F222"/>
  <c r="H221"/>
  <c r="J1007" i="1"/>
  <c r="K1007"/>
  <c r="L1006"/>
  <c r="G1008"/>
  <c r="G1009"/>
  <c r="G1010"/>
  <c r="G222" i="4"/>
  <c r="F223"/>
  <c r="G223"/>
  <c r="H223"/>
  <c r="F224"/>
  <c r="H222"/>
  <c r="G1011" i="1"/>
  <c r="G1012"/>
  <c r="G1013"/>
  <c r="G1014"/>
  <c r="G1015"/>
  <c r="G1016"/>
  <c r="J1010"/>
  <c r="K1010"/>
  <c r="L1009"/>
  <c r="G1017"/>
  <c r="G1018"/>
  <c r="G1019"/>
  <c r="G1020"/>
  <c r="G1021"/>
  <c r="G1022"/>
  <c r="J1016"/>
  <c r="K1016"/>
  <c r="L1015"/>
  <c r="G224" i="4"/>
  <c r="F225"/>
  <c r="H224"/>
  <c r="G1023" i="1"/>
  <c r="G1024"/>
  <c r="G1025"/>
  <c r="G1026"/>
  <c r="G1027"/>
  <c r="G1028"/>
  <c r="G1029"/>
  <c r="G1030"/>
  <c r="J1022"/>
  <c r="K1022"/>
  <c r="L1021"/>
  <c r="F226" i="4"/>
  <c r="G225"/>
  <c r="H225"/>
  <c r="F227"/>
  <c r="G226"/>
  <c r="J1030" i="1"/>
  <c r="K1030"/>
  <c r="L1029"/>
  <c r="G1031"/>
  <c r="G1032"/>
  <c r="G1033"/>
  <c r="G1034"/>
  <c r="H227" i="4"/>
  <c r="G227"/>
  <c r="F228"/>
  <c r="G1035" i="1"/>
  <c r="G1036"/>
  <c r="G1037"/>
  <c r="G1038"/>
  <c r="G1039"/>
  <c r="G1040"/>
  <c r="G1041"/>
  <c r="G1042"/>
  <c r="J1034"/>
  <c r="K1034"/>
  <c r="L1033"/>
  <c r="H226" i="4"/>
  <c r="G228"/>
  <c r="F229"/>
  <c r="J1042" i="1"/>
  <c r="K1042"/>
  <c r="L1041"/>
  <c r="G1043"/>
  <c r="G1044"/>
  <c r="G1045"/>
  <c r="G1046"/>
  <c r="G1047"/>
  <c r="G1048"/>
  <c r="J1048"/>
  <c r="K1048"/>
  <c r="L1047"/>
  <c r="G1049"/>
  <c r="G1050"/>
  <c r="G1051"/>
  <c r="G1052"/>
  <c r="G229" i="4"/>
  <c r="F230"/>
  <c r="H228"/>
  <c r="H230"/>
  <c r="F231"/>
  <c r="G230"/>
  <c r="G1053" i="1"/>
  <c r="G1054"/>
  <c r="G1055"/>
  <c r="G1056"/>
  <c r="G1057"/>
  <c r="G1058"/>
  <c r="G1059"/>
  <c r="G1060"/>
  <c r="J1052"/>
  <c r="K1052"/>
  <c r="L1051"/>
  <c r="H229" i="4"/>
  <c r="H231"/>
  <c r="G231"/>
  <c r="F232"/>
  <c r="J1060" i="1"/>
  <c r="K1060"/>
  <c r="L1059"/>
  <c r="G1061"/>
  <c r="G1062"/>
  <c r="G1063"/>
  <c r="G1064"/>
  <c r="G1065"/>
  <c r="G1066"/>
  <c r="G1067"/>
  <c r="G1068"/>
  <c r="G1069"/>
  <c r="G1070"/>
  <c r="J1063"/>
  <c r="K1063"/>
  <c r="L1062"/>
  <c r="G232" i="4"/>
  <c r="F233"/>
  <c r="H232"/>
  <c r="J1070" i="1"/>
  <c r="K1070"/>
  <c r="L1069"/>
  <c r="G1071"/>
  <c r="G1072"/>
  <c r="G1073"/>
  <c r="G1074"/>
  <c r="G1075"/>
  <c r="G233" i="4"/>
  <c r="F234"/>
  <c r="H233"/>
  <c r="J1075" i="1"/>
  <c r="K1075"/>
  <c r="L1074"/>
  <c r="G1076"/>
  <c r="G1077"/>
  <c r="G1078"/>
  <c r="G1079"/>
  <c r="G1080"/>
  <c r="G1081"/>
  <c r="G1082"/>
  <c r="G1083"/>
  <c r="G1084"/>
  <c r="H234" i="4"/>
  <c r="F235"/>
  <c r="G234"/>
  <c r="G1085" i="1"/>
  <c r="G1086"/>
  <c r="G1087"/>
  <c r="G1088"/>
  <c r="G1089"/>
  <c r="G1090"/>
  <c r="J1084"/>
  <c r="K1084"/>
  <c r="L1083"/>
  <c r="G235" i="4"/>
  <c r="F236"/>
  <c r="G236"/>
  <c r="F237"/>
  <c r="J1090" i="1"/>
  <c r="K1090"/>
  <c r="L1089"/>
  <c r="G1091"/>
  <c r="G1092"/>
  <c r="G1093"/>
  <c r="G1094"/>
  <c r="H235" i="4"/>
  <c r="G1095" i="1"/>
  <c r="G1096"/>
  <c r="G1097"/>
  <c r="G1098"/>
  <c r="J1094"/>
  <c r="K1094"/>
  <c r="L1093"/>
  <c r="G237" i="4"/>
  <c r="F238"/>
  <c r="H236"/>
  <c r="G1099" i="1"/>
  <c r="G1100"/>
  <c r="G1101"/>
  <c r="G1102"/>
  <c r="G1103"/>
  <c r="J1098"/>
  <c r="K1098"/>
  <c r="L1097"/>
  <c r="G238" i="4"/>
  <c r="F239"/>
  <c r="H237"/>
  <c r="J1103" i="1"/>
  <c r="K1103"/>
  <c r="L1102"/>
  <c r="G1104"/>
  <c r="G1105"/>
  <c r="G1106"/>
  <c r="G1107"/>
  <c r="G1108"/>
  <c r="G1109"/>
  <c r="G1110"/>
  <c r="F240" i="4"/>
  <c r="G239"/>
  <c r="H238"/>
  <c r="G240"/>
  <c r="F241"/>
  <c r="J1110" i="1"/>
  <c r="K1110"/>
  <c r="L1109"/>
  <c r="G1111"/>
  <c r="G1112"/>
  <c r="G1113"/>
  <c r="G1114"/>
  <c r="G1115"/>
  <c r="G1116"/>
  <c r="H239" i="4"/>
  <c r="J1116" i="1"/>
  <c r="K1116"/>
  <c r="L1115"/>
  <c r="G1117"/>
  <c r="G1118"/>
  <c r="G1119"/>
  <c r="G1120"/>
  <c r="G1121"/>
  <c r="G241" i="4"/>
  <c r="F242"/>
  <c r="H240"/>
  <c r="G242"/>
  <c r="F243"/>
  <c r="J1121" i="1"/>
  <c r="K1121"/>
  <c r="L1120"/>
  <c r="G1122"/>
  <c r="G1123"/>
  <c r="G1124"/>
  <c r="G1125"/>
  <c r="G1126"/>
  <c r="G1127"/>
  <c r="G1128"/>
  <c r="G1129"/>
  <c r="G1130"/>
  <c r="G1131"/>
  <c r="G1132"/>
  <c r="G1133"/>
  <c r="H241" i="4"/>
  <c r="G1134" i="1"/>
  <c r="G1135"/>
  <c r="G1136"/>
  <c r="G1137"/>
  <c r="G1138"/>
  <c r="G1139"/>
  <c r="J1133"/>
  <c r="K1133"/>
  <c r="L1132"/>
  <c r="F244" i="4"/>
  <c r="G243"/>
  <c r="H242"/>
  <c r="G1140" i="1"/>
  <c r="G1141"/>
  <c r="G1142"/>
  <c r="G1143"/>
  <c r="G1144"/>
  <c r="J1139"/>
  <c r="K1139"/>
  <c r="L1138"/>
  <c r="G244" i="4"/>
  <c r="F245"/>
  <c r="H244"/>
  <c r="H243"/>
  <c r="J1144" i="1"/>
  <c r="K1144"/>
  <c r="L1143"/>
  <c r="G1145"/>
  <c r="G1146"/>
  <c r="G1147"/>
  <c r="G245" i="4"/>
  <c r="F246"/>
  <c r="H245"/>
  <c r="G1148" i="1"/>
  <c r="G1149"/>
  <c r="G1150"/>
  <c r="G1151"/>
  <c r="G1152"/>
  <c r="G1153"/>
  <c r="J1147"/>
  <c r="K1147"/>
  <c r="L1146"/>
  <c r="G246" i="4"/>
  <c r="F247"/>
  <c r="H246"/>
  <c r="G1154" i="1"/>
  <c r="G1155"/>
  <c r="G1156"/>
  <c r="G1157"/>
  <c r="G1158"/>
  <c r="G1159"/>
  <c r="G1160"/>
  <c r="J1153"/>
  <c r="K1153"/>
  <c r="L1152"/>
  <c r="G247" i="4"/>
  <c r="F248"/>
  <c r="H247"/>
  <c r="G1161" i="1"/>
  <c r="G1162"/>
  <c r="G1163"/>
  <c r="G1164"/>
  <c r="G1165"/>
  <c r="G1166"/>
  <c r="J1160"/>
  <c r="K1160"/>
  <c r="L1159"/>
  <c r="G248" i="4"/>
  <c r="F249"/>
  <c r="F250"/>
  <c r="G249"/>
  <c r="G1167" i="1"/>
  <c r="G1168"/>
  <c r="G1169"/>
  <c r="G1170"/>
  <c r="J1166"/>
  <c r="K1166"/>
  <c r="L1165"/>
  <c r="H248" i="4"/>
  <c r="F251"/>
  <c r="H250"/>
  <c r="G250"/>
  <c r="H249"/>
  <c r="J1170" i="1"/>
  <c r="K1170"/>
  <c r="L1169"/>
  <c r="G1171"/>
  <c r="G1172"/>
  <c r="G1173"/>
  <c r="G1174"/>
  <c r="G1175"/>
  <c r="G1176"/>
  <c r="G1177"/>
  <c r="G1178"/>
  <c r="G1179"/>
  <c r="G1180"/>
  <c r="G1181"/>
  <c r="G1182"/>
  <c r="G1183"/>
  <c r="J1178"/>
  <c r="K1178"/>
  <c r="L1177"/>
  <c r="G251" i="4"/>
  <c r="F252"/>
  <c r="H251"/>
  <c r="J1183" i="1"/>
  <c r="K1183"/>
  <c r="L1182"/>
  <c r="G1184"/>
  <c r="G1185"/>
  <c r="G1186"/>
  <c r="G1187"/>
  <c r="G1188"/>
  <c r="G1189"/>
  <c r="G1190"/>
  <c r="G1191"/>
  <c r="G252" i="4"/>
  <c r="F253"/>
  <c r="H252"/>
  <c r="G1192" i="1"/>
  <c r="G1193"/>
  <c r="G1194"/>
  <c r="G1195"/>
  <c r="G1196"/>
  <c r="G1197"/>
  <c r="G1198"/>
  <c r="G1199"/>
  <c r="G1200"/>
  <c r="J1191"/>
  <c r="K1191"/>
  <c r="L1190"/>
  <c r="F254" i="4"/>
  <c r="G253"/>
  <c r="H253"/>
  <c r="G1201" i="1"/>
  <c r="G1202"/>
  <c r="G1203"/>
  <c r="G1204"/>
  <c r="G1205"/>
  <c r="G1206"/>
  <c r="G1207"/>
  <c r="G1208"/>
  <c r="G1209"/>
  <c r="G1210"/>
  <c r="J1200"/>
  <c r="K1200"/>
  <c r="L1199"/>
  <c r="G254" i="4"/>
  <c r="F255"/>
  <c r="F256"/>
  <c r="G255"/>
  <c r="H254"/>
  <c r="J1210" i="1"/>
  <c r="K1210"/>
  <c r="L1209"/>
  <c r="G1211"/>
  <c r="G1212"/>
  <c r="G1213"/>
  <c r="G1214"/>
  <c r="G1215"/>
  <c r="G1216"/>
  <c r="G1217"/>
  <c r="H256" i="4"/>
  <c r="F257"/>
  <c r="G256"/>
  <c r="H255"/>
  <c r="G1218" i="1"/>
  <c r="G1219"/>
  <c r="G1220"/>
  <c r="G1221"/>
  <c r="J1217"/>
  <c r="K1217"/>
  <c r="L1216"/>
  <c r="G257" i="4"/>
  <c r="F258"/>
  <c r="G1222" i="1"/>
  <c r="G1223"/>
  <c r="G1224"/>
  <c r="G1225"/>
  <c r="J1221"/>
  <c r="K1221"/>
  <c r="L1220"/>
  <c r="H258" i="4"/>
  <c r="G258"/>
  <c r="F259"/>
  <c r="H257"/>
  <c r="J1225" i="1"/>
  <c r="K1225"/>
  <c r="L1224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J1231"/>
  <c r="K1231"/>
  <c r="L1230"/>
  <c r="G259" i="4"/>
  <c r="F260"/>
  <c r="H259"/>
  <c r="G1242" i="1"/>
  <c r="G1243"/>
  <c r="G1244"/>
  <c r="G1245"/>
  <c r="G1246"/>
  <c r="G1247"/>
  <c r="G1248"/>
  <c r="G1249"/>
  <c r="G1250"/>
  <c r="J1241"/>
  <c r="K1241"/>
  <c r="L1240"/>
  <c r="G260" i="4"/>
  <c r="F261"/>
  <c r="G261"/>
  <c r="H261"/>
  <c r="F262"/>
  <c r="G1251" i="1"/>
  <c r="G1252"/>
  <c r="G1253"/>
  <c r="G1254"/>
  <c r="G1255"/>
  <c r="G1256"/>
  <c r="G1257"/>
  <c r="J1250"/>
  <c r="K1250"/>
  <c r="L1249"/>
  <c r="H260" i="4"/>
  <c r="F263"/>
  <c r="G262"/>
  <c r="J1257" i="1"/>
  <c r="K1257"/>
  <c r="L1256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J1264"/>
  <c r="K1264"/>
  <c r="L1263"/>
  <c r="F264" i="4"/>
  <c r="G263"/>
  <c r="H263"/>
  <c r="H262"/>
  <c r="J1275" i="1"/>
  <c r="K1275"/>
  <c r="L1274"/>
  <c r="G1276"/>
  <c r="G1277"/>
  <c r="G1278"/>
  <c r="G1279"/>
  <c r="G1280"/>
  <c r="G1281"/>
  <c r="G1282"/>
  <c r="G1283"/>
  <c r="G264" i="4"/>
  <c r="F265"/>
  <c r="G265"/>
  <c r="H265"/>
  <c r="F266"/>
  <c r="G1284" i="1"/>
  <c r="G1285"/>
  <c r="G1286"/>
  <c r="G1287"/>
  <c r="G1288"/>
  <c r="G1289"/>
  <c r="G1290"/>
  <c r="G1291"/>
  <c r="G1292"/>
  <c r="J1283"/>
  <c r="K1283"/>
  <c r="L1282"/>
  <c r="H264" i="4"/>
  <c r="F267"/>
  <c r="H266"/>
  <c r="G266"/>
  <c r="J1292" i="1"/>
  <c r="K1292"/>
  <c r="L1291"/>
  <c r="G1293"/>
  <c r="G1294"/>
  <c r="G1295"/>
  <c r="G1296"/>
  <c r="G1297"/>
  <c r="G1298"/>
  <c r="G1299"/>
  <c r="G1300"/>
  <c r="G1301"/>
  <c r="G1302"/>
  <c r="G1303"/>
  <c r="J1299"/>
  <c r="K1299"/>
  <c r="L1298"/>
  <c r="F268" i="4"/>
  <c r="G267"/>
  <c r="H267"/>
  <c r="J1303" i="1"/>
  <c r="K1303"/>
  <c r="L1302"/>
  <c r="G1304"/>
  <c r="G1305"/>
  <c r="G1306"/>
  <c r="G1307"/>
  <c r="G1308"/>
  <c r="G1309"/>
  <c r="G1310"/>
  <c r="G1311"/>
  <c r="G268" i="4"/>
  <c r="F269"/>
  <c r="H269"/>
  <c r="G269"/>
  <c r="F270"/>
  <c r="G1312" i="1"/>
  <c r="G1313"/>
  <c r="G1314"/>
  <c r="G1315"/>
  <c r="G1316"/>
  <c r="G1317"/>
  <c r="G1318"/>
  <c r="J1311"/>
  <c r="K1311"/>
  <c r="L1310"/>
  <c r="H268" i="4"/>
  <c r="F271"/>
  <c r="H270"/>
  <c r="G270"/>
  <c r="G1319" i="1"/>
  <c r="G1320"/>
  <c r="G1321"/>
  <c r="G1322"/>
  <c r="G1323"/>
  <c r="G1324"/>
  <c r="G1325"/>
  <c r="J1318"/>
  <c r="K1318"/>
  <c r="L1317"/>
  <c r="F272" i="4"/>
  <c r="G271"/>
  <c r="J1325" i="1"/>
  <c r="K1325"/>
  <c r="L1324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J1331"/>
  <c r="K1331"/>
  <c r="L1330"/>
  <c r="F273" i="4"/>
  <c r="G272"/>
  <c r="H272"/>
  <c r="H271"/>
  <c r="G1342" i="1"/>
  <c r="G1343"/>
  <c r="G1344"/>
  <c r="G1345"/>
  <c r="G1346"/>
  <c r="G1347"/>
  <c r="G1348"/>
  <c r="G1349"/>
  <c r="G1350"/>
  <c r="G1351"/>
  <c r="G1352"/>
  <c r="J1341"/>
  <c r="K1341"/>
  <c r="L1340"/>
  <c r="F274" i="4"/>
  <c r="G273"/>
  <c r="J1352" i="1"/>
  <c r="K1352"/>
  <c r="L1351"/>
  <c r="G1353"/>
  <c r="G1354"/>
  <c r="G1355"/>
  <c r="G1356"/>
  <c r="G1357"/>
  <c r="G1358"/>
  <c r="G1359"/>
  <c r="G1360"/>
  <c r="G1361"/>
  <c r="G274" i="4"/>
  <c r="F275"/>
  <c r="H273"/>
  <c r="G275"/>
  <c r="F276"/>
  <c r="H274"/>
  <c r="J1361" i="1"/>
  <c r="K1361"/>
  <c r="L1360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J1371"/>
  <c r="K1371"/>
  <c r="L1370"/>
  <c r="G276" i="4"/>
  <c r="F277"/>
  <c r="H275"/>
  <c r="G1379" i="1"/>
  <c r="G1380"/>
  <c r="G1381"/>
  <c r="G1382"/>
  <c r="G1383"/>
  <c r="G1384"/>
  <c r="J1378"/>
  <c r="K1378"/>
  <c r="L1377"/>
  <c r="F278" i="4"/>
  <c r="G277"/>
  <c r="H276"/>
  <c r="H278"/>
  <c r="F279"/>
  <c r="G278"/>
  <c r="G1385" i="1"/>
  <c r="G1386"/>
  <c r="G1387"/>
  <c r="G1388"/>
  <c r="G1389"/>
  <c r="G1390"/>
  <c r="G1391"/>
  <c r="G1392"/>
  <c r="G1393"/>
  <c r="J1384"/>
  <c r="K1384"/>
  <c r="L1383"/>
  <c r="H277" i="4"/>
  <c r="H279"/>
  <c r="G279"/>
  <c r="F280"/>
  <c r="G1394" i="1"/>
  <c r="G1395"/>
  <c r="G1396"/>
  <c r="J1393"/>
  <c r="K1393"/>
  <c r="L1392"/>
  <c r="G280" i="4"/>
  <c r="F281"/>
  <c r="G1397" i="1"/>
  <c r="G1398"/>
  <c r="G1399"/>
  <c r="G1400"/>
  <c r="G1401"/>
  <c r="G1402"/>
  <c r="G1403"/>
  <c r="J1396"/>
  <c r="K1396"/>
  <c r="L1395"/>
  <c r="F282" i="4"/>
  <c r="G281"/>
  <c r="H280"/>
  <c r="G1404" i="1"/>
  <c r="G1405"/>
  <c r="G1406"/>
  <c r="G1407"/>
  <c r="J1403"/>
  <c r="K1403"/>
  <c r="L1402"/>
  <c r="F283" i="4"/>
  <c r="H282"/>
  <c r="G282"/>
  <c r="H281"/>
  <c r="G1408" i="1"/>
  <c r="G1409"/>
  <c r="G1410"/>
  <c r="G1411"/>
  <c r="G1412"/>
  <c r="J1407"/>
  <c r="K1407"/>
  <c r="L1406"/>
  <c r="J1412"/>
  <c r="K1412"/>
  <c r="L1411"/>
  <c r="G1413"/>
  <c r="G1414"/>
  <c r="G1415"/>
  <c r="G1416"/>
  <c r="G1417"/>
  <c r="G1418"/>
  <c r="G1419"/>
  <c r="F284" i="4"/>
  <c r="G283"/>
  <c r="H283"/>
  <c r="F285"/>
  <c r="G284"/>
  <c r="G1420" i="1"/>
  <c r="G1421"/>
  <c r="G1422"/>
  <c r="G1423"/>
  <c r="G1424"/>
  <c r="G1425"/>
  <c r="G1426"/>
  <c r="G1427"/>
  <c r="J1419"/>
  <c r="K1419"/>
  <c r="L1418"/>
  <c r="F286" i="4"/>
  <c r="H285"/>
  <c r="G285"/>
  <c r="H284"/>
  <c r="G1428" i="1"/>
  <c r="G1429"/>
  <c r="G1430"/>
  <c r="G1431"/>
  <c r="G1432"/>
  <c r="G1433"/>
  <c r="G1434"/>
  <c r="G1435"/>
  <c r="G1436"/>
  <c r="G1437"/>
  <c r="J1427"/>
  <c r="K1427"/>
  <c r="L1426"/>
  <c r="G1438"/>
  <c r="G1439"/>
  <c r="G1440"/>
  <c r="G1441"/>
  <c r="J1437"/>
  <c r="K1437"/>
  <c r="L1436"/>
  <c r="F287" i="4"/>
  <c r="G286"/>
  <c r="H286"/>
  <c r="J1441" i="1"/>
  <c r="K1441"/>
  <c r="L1440"/>
  <c r="G1442"/>
  <c r="G1443"/>
  <c r="G1444"/>
  <c r="G1445"/>
  <c r="G1446"/>
  <c r="G1447"/>
  <c r="G1448"/>
  <c r="G1449"/>
  <c r="F288" i="4"/>
  <c r="G287"/>
  <c r="F289"/>
  <c r="G288"/>
  <c r="G1450" i="1"/>
  <c r="G1451"/>
  <c r="G1452"/>
  <c r="G1453"/>
  <c r="G1454"/>
  <c r="G1455"/>
  <c r="G1456"/>
  <c r="J1449"/>
  <c r="K1449"/>
  <c r="L1448"/>
  <c r="H287" i="4"/>
  <c r="F290"/>
  <c r="G289"/>
  <c r="H288"/>
  <c r="G1457" i="1"/>
  <c r="G1458"/>
  <c r="G1459"/>
  <c r="G1460"/>
  <c r="J1456"/>
  <c r="K1456"/>
  <c r="L1455"/>
  <c r="H290" i="4"/>
  <c r="G290"/>
  <c r="F291"/>
  <c r="G1461" i="1"/>
  <c r="G1462"/>
  <c r="G1463"/>
  <c r="G1464"/>
  <c r="G1465"/>
  <c r="G1466"/>
  <c r="G1467"/>
  <c r="J1460"/>
  <c r="K1460"/>
  <c r="L1459"/>
  <c r="H289" i="4"/>
  <c r="G291"/>
  <c r="F292"/>
  <c r="J1467" i="1"/>
  <c r="K1467"/>
  <c r="L1466"/>
  <c r="G1468"/>
  <c r="G1469"/>
  <c r="G1470"/>
  <c r="G1471"/>
  <c r="G1472"/>
  <c r="G1473"/>
  <c r="G1474"/>
  <c r="G1475"/>
  <c r="G1476"/>
  <c r="G1477"/>
  <c r="J1471"/>
  <c r="K1471"/>
  <c r="L1470"/>
  <c r="G292" i="4"/>
  <c r="F293"/>
  <c r="H291"/>
  <c r="G1478" i="1"/>
  <c r="G1479"/>
  <c r="G1480"/>
  <c r="G1481"/>
  <c r="G1482"/>
  <c r="G1483"/>
  <c r="G1484"/>
  <c r="J1477"/>
  <c r="K1477"/>
  <c r="L1476"/>
  <c r="G293" i="4"/>
  <c r="F294"/>
  <c r="H293"/>
  <c r="H292"/>
  <c r="G1485" i="1"/>
  <c r="G1486"/>
  <c r="G1487"/>
  <c r="G1488"/>
  <c r="G1489"/>
  <c r="G1490"/>
  <c r="G1491"/>
  <c r="J1484"/>
  <c r="K1484"/>
  <c r="L1483"/>
  <c r="G294" i="4"/>
  <c r="F295"/>
  <c r="H294"/>
  <c r="J1491" i="1"/>
  <c r="K1491"/>
  <c r="L1490"/>
  <c r="G1492"/>
  <c r="G1493"/>
  <c r="G1494"/>
  <c r="G1495"/>
  <c r="G1496"/>
  <c r="G1497"/>
  <c r="G1498"/>
  <c r="G1499"/>
  <c r="G1500"/>
  <c r="G1501"/>
  <c r="G1502"/>
  <c r="G1503"/>
  <c r="G1504"/>
  <c r="G1505"/>
  <c r="G295" i="4"/>
  <c r="F296"/>
  <c r="G296"/>
  <c r="F297"/>
  <c r="H295"/>
  <c r="G1506" i="1"/>
  <c r="G1507"/>
  <c r="G1508"/>
  <c r="G1509"/>
  <c r="G1510"/>
  <c r="G1511"/>
  <c r="G1512"/>
  <c r="G1513"/>
  <c r="G1514"/>
  <c r="G1515"/>
  <c r="J1505"/>
  <c r="K1505"/>
  <c r="L1504"/>
  <c r="G1516"/>
  <c r="G1517"/>
  <c r="G1518"/>
  <c r="G1519"/>
  <c r="G1520"/>
  <c r="G1521"/>
  <c r="G1522"/>
  <c r="J1515"/>
  <c r="K1515"/>
  <c r="L1514"/>
  <c r="G297" i="4"/>
  <c r="F298"/>
  <c r="H296"/>
  <c r="G298"/>
  <c r="F299"/>
  <c r="J1522" i="1"/>
  <c r="K1522"/>
  <c r="L1521"/>
  <c r="G1523"/>
  <c r="G1524"/>
  <c r="G1525"/>
  <c r="G1526"/>
  <c r="G1527"/>
  <c r="G1528"/>
  <c r="G1529"/>
  <c r="G1530"/>
  <c r="G1531"/>
  <c r="H297" i="4"/>
  <c r="J1531" i="1"/>
  <c r="K1531"/>
  <c r="L1530"/>
  <c r="G1532"/>
  <c r="G1533"/>
  <c r="G1534"/>
  <c r="G1535"/>
  <c r="G1536"/>
  <c r="G1537"/>
  <c r="G1538"/>
  <c r="G1539"/>
  <c r="G1540"/>
  <c r="G1541"/>
  <c r="G1542"/>
  <c r="G299" i="4"/>
  <c r="F300"/>
  <c r="H298"/>
  <c r="H300"/>
  <c r="G300"/>
  <c r="F301"/>
  <c r="H299"/>
  <c r="G1543" i="1"/>
  <c r="G1544"/>
  <c r="G1545"/>
  <c r="G1546"/>
  <c r="G1547"/>
  <c r="G1548"/>
  <c r="G1549"/>
  <c r="J1542"/>
  <c r="K1542"/>
  <c r="L1541"/>
  <c r="H301" i="4"/>
  <c r="G301"/>
  <c r="F302"/>
  <c r="G1550" i="1"/>
  <c r="G1551"/>
  <c r="G1552"/>
  <c r="G1553"/>
  <c r="G1554"/>
  <c r="G1555"/>
  <c r="G1556"/>
  <c r="G1557"/>
  <c r="G1558"/>
  <c r="J1549"/>
  <c r="K1549"/>
  <c r="L1548"/>
  <c r="H302" i="4"/>
  <c r="F303"/>
  <c r="G302"/>
  <c r="J1558" i="1"/>
  <c r="K1558"/>
  <c r="L1557"/>
  <c r="G1559"/>
  <c r="G1560"/>
  <c r="G1561"/>
  <c r="G1562"/>
  <c r="G1563"/>
  <c r="G1564"/>
  <c r="G1565"/>
  <c r="G1566"/>
  <c r="G1567"/>
  <c r="G1568"/>
  <c r="G1569"/>
  <c r="G1570"/>
  <c r="J1564"/>
  <c r="K1564"/>
  <c r="L1563"/>
  <c r="G303" i="4"/>
  <c r="F304"/>
  <c r="H303"/>
  <c r="G1571" i="1"/>
  <c r="G1572"/>
  <c r="G1573"/>
  <c r="G1574"/>
  <c r="J1570"/>
  <c r="K1570"/>
  <c r="L1569"/>
  <c r="F305" i="4"/>
  <c r="G304"/>
  <c r="J1574" i="1"/>
  <c r="K1574"/>
  <c r="L1573"/>
  <c r="G1575"/>
  <c r="G1576"/>
  <c r="G1577"/>
  <c r="G1578"/>
  <c r="G1579"/>
  <c r="G1580"/>
  <c r="F306" i="4"/>
  <c r="G305"/>
  <c r="H304"/>
  <c r="G306"/>
  <c r="H306"/>
  <c r="F307"/>
  <c r="G1581" i="1"/>
  <c r="G1582"/>
  <c r="G1583"/>
  <c r="G1584"/>
  <c r="G1585"/>
  <c r="G1586"/>
  <c r="J1580"/>
  <c r="K1580"/>
  <c r="L1579"/>
  <c r="H305" i="4"/>
  <c r="G307"/>
  <c r="F308"/>
  <c r="G1587" i="1"/>
  <c r="G1588"/>
  <c r="G1589"/>
  <c r="G1590"/>
  <c r="G1591"/>
  <c r="G1592"/>
  <c r="J1586"/>
  <c r="K1586"/>
  <c r="L1585"/>
  <c r="H308" i="4"/>
  <c r="G308"/>
  <c r="F309"/>
  <c r="H307"/>
  <c r="J1592" i="1"/>
  <c r="K1592"/>
  <c r="L1591"/>
  <c r="G1593"/>
  <c r="G1594"/>
  <c r="G1595"/>
  <c r="G1596"/>
  <c r="G1597"/>
  <c r="G1598"/>
  <c r="G309" i="4"/>
  <c r="F310"/>
  <c r="G1599" i="1"/>
  <c r="G1600"/>
  <c r="G1601"/>
  <c r="G1602"/>
  <c r="G1603"/>
  <c r="G1604"/>
  <c r="J1598"/>
  <c r="K1598"/>
  <c r="L1597"/>
  <c r="F311" i="4"/>
  <c r="H310"/>
  <c r="G310"/>
  <c r="H309"/>
  <c r="G1605" i="1"/>
  <c r="G1606"/>
  <c r="G1607"/>
  <c r="G1608"/>
  <c r="G1609"/>
  <c r="G1610"/>
  <c r="G1611"/>
  <c r="G1612"/>
  <c r="G1613"/>
  <c r="J1604"/>
  <c r="K1604"/>
  <c r="L1603"/>
  <c r="J1613"/>
  <c r="K1613"/>
  <c r="L1612"/>
  <c r="G1614"/>
  <c r="G1615"/>
  <c r="G1616"/>
  <c r="G1617"/>
  <c r="G1618"/>
  <c r="G1619"/>
  <c r="G1620"/>
  <c r="G1621"/>
  <c r="F312" i="4"/>
  <c r="G311"/>
  <c r="H312"/>
  <c r="G312"/>
  <c r="F313"/>
  <c r="G1622" i="1"/>
  <c r="G1623"/>
  <c r="G1624"/>
  <c r="G1625"/>
  <c r="G1626"/>
  <c r="G1627"/>
  <c r="G1628"/>
  <c r="G1629"/>
  <c r="G1630"/>
  <c r="J1621"/>
  <c r="K1621"/>
  <c r="L1620"/>
  <c r="H311" i="4"/>
  <c r="G313"/>
  <c r="H313"/>
  <c r="F314"/>
  <c r="G1631" i="1"/>
  <c r="G1632"/>
  <c r="G1633"/>
  <c r="G1634"/>
  <c r="G1635"/>
  <c r="G1636"/>
  <c r="G1637"/>
  <c r="G1638"/>
  <c r="G1639"/>
  <c r="J1630"/>
  <c r="K1630"/>
  <c r="L1629"/>
  <c r="F315" i="4"/>
  <c r="H314"/>
  <c r="G314"/>
  <c r="G1640" i="1"/>
  <c r="G1641"/>
  <c r="G1642"/>
  <c r="G1643"/>
  <c r="G1644"/>
  <c r="G1645"/>
  <c r="J1639"/>
  <c r="K1639"/>
  <c r="L1638"/>
  <c r="G315" i="4"/>
  <c r="F316"/>
  <c r="J1645" i="1"/>
  <c r="K1645"/>
  <c r="L1644"/>
  <c r="G1646"/>
  <c r="G1647"/>
  <c r="G1648"/>
  <c r="G1649"/>
  <c r="G1650"/>
  <c r="J1650"/>
  <c r="K1650"/>
  <c r="L1649"/>
  <c r="G1651"/>
  <c r="G1652"/>
  <c r="G1653"/>
  <c r="G1654"/>
  <c r="G1655"/>
  <c r="G1656"/>
  <c r="F317" i="4"/>
  <c r="G316"/>
  <c r="H315"/>
  <c r="G317"/>
  <c r="H317"/>
  <c r="F318"/>
  <c r="J1656" i="1"/>
  <c r="K1656"/>
  <c r="L1655"/>
  <c r="G1657"/>
  <c r="G1658"/>
  <c r="G1659"/>
  <c r="G1660"/>
  <c r="G1661"/>
  <c r="H316" i="4"/>
  <c r="J1661" i="1"/>
  <c r="K1661"/>
  <c r="L1660"/>
  <c r="G1662"/>
  <c r="G1663"/>
  <c r="G1664"/>
  <c r="G1665"/>
  <c r="G1666"/>
  <c r="G1667"/>
  <c r="G1668"/>
  <c r="F319" i="4"/>
  <c r="G318"/>
  <c r="G1669" i="1"/>
  <c r="G1670"/>
  <c r="G1671"/>
  <c r="G1672"/>
  <c r="G1673"/>
  <c r="J1668"/>
  <c r="K1668"/>
  <c r="L1667"/>
  <c r="F320" i="4"/>
  <c r="G319"/>
  <c r="H318"/>
  <c r="G1674" i="1"/>
  <c r="G1675"/>
  <c r="G1676"/>
  <c r="G1677"/>
  <c r="G1678"/>
  <c r="J1673"/>
  <c r="K1673"/>
  <c r="L1672"/>
  <c r="F321" i="4"/>
  <c r="G320"/>
  <c r="H319"/>
  <c r="G1679" i="1"/>
  <c r="G1680"/>
  <c r="G1681"/>
  <c r="G1682"/>
  <c r="G1683"/>
  <c r="G1684"/>
  <c r="G1685"/>
  <c r="J1678"/>
  <c r="K1678"/>
  <c r="L1677"/>
  <c r="F322" i="4"/>
  <c r="G321"/>
  <c r="H321"/>
  <c r="H320"/>
  <c r="G1686" i="1"/>
  <c r="G1687"/>
  <c r="G1688"/>
  <c r="G1689"/>
  <c r="G1690"/>
  <c r="G1691"/>
  <c r="G1692"/>
  <c r="G1693"/>
  <c r="J1685"/>
  <c r="K1685"/>
  <c r="L1684"/>
  <c r="F323" i="4"/>
  <c r="G322"/>
  <c r="F324"/>
  <c r="G323"/>
  <c r="J1693" i="1"/>
  <c r="K1693"/>
  <c r="L1692"/>
  <c r="G1694"/>
  <c r="G1695"/>
  <c r="G1696"/>
  <c r="G1697"/>
  <c r="G1698"/>
  <c r="G1699"/>
  <c r="G1700"/>
  <c r="G1701"/>
  <c r="G1702"/>
  <c r="G1703"/>
  <c r="H322" i="4"/>
  <c r="F325"/>
  <c r="G324"/>
  <c r="J1703" i="1"/>
  <c r="K1703"/>
  <c r="L1702"/>
  <c r="G1704"/>
  <c r="G1705"/>
  <c r="G1706"/>
  <c r="G1707"/>
  <c r="G1708"/>
  <c r="G1709"/>
  <c r="G1710"/>
  <c r="G1711"/>
  <c r="G1712"/>
  <c r="H323" i="4"/>
  <c r="G325"/>
  <c r="F326"/>
  <c r="J1712" i="1"/>
  <c r="K1712"/>
  <c r="L1711"/>
  <c r="G1713"/>
  <c r="G1714"/>
  <c r="G1715"/>
  <c r="G1716"/>
  <c r="G1717"/>
  <c r="G1718"/>
  <c r="G1719"/>
  <c r="G1720"/>
  <c r="G1721"/>
  <c r="G1722"/>
  <c r="G1723"/>
  <c r="H324" i="4"/>
  <c r="G1724" i="1"/>
  <c r="G1725"/>
  <c r="G1726"/>
  <c r="G1727"/>
  <c r="G1728"/>
  <c r="G1729"/>
  <c r="G1730"/>
  <c r="G1731"/>
  <c r="J1723"/>
  <c r="K1723"/>
  <c r="L1722"/>
  <c r="G326" i="4"/>
  <c r="F327"/>
  <c r="H325"/>
  <c r="G1732" i="1"/>
  <c r="G1733"/>
  <c r="G1734"/>
  <c r="G1735"/>
  <c r="J1731"/>
  <c r="K1731"/>
  <c r="L1730"/>
  <c r="F328" i="4"/>
  <c r="H327"/>
  <c r="G327"/>
  <c r="H326"/>
  <c r="J1735" i="1"/>
  <c r="K1735"/>
  <c r="L1734"/>
  <c r="G1736"/>
  <c r="G1737"/>
  <c r="G1738"/>
  <c r="G1739"/>
  <c r="G1740"/>
  <c r="F329" i="4"/>
  <c r="G328"/>
  <c r="H328"/>
  <c r="F330"/>
  <c r="G329"/>
  <c r="J1740" i="1"/>
  <c r="K1740"/>
  <c r="L1739"/>
  <c r="G1741"/>
  <c r="G1742"/>
  <c r="G1743"/>
  <c r="G1744"/>
  <c r="G1745"/>
  <c r="G1746"/>
  <c r="G1747"/>
  <c r="G1748"/>
  <c r="G330" i="4"/>
  <c r="F331"/>
  <c r="G1749" i="1"/>
  <c r="G1750"/>
  <c r="G1751"/>
  <c r="G1752"/>
  <c r="G1753"/>
  <c r="G1754"/>
  <c r="G1755"/>
  <c r="G1756"/>
  <c r="G1757"/>
  <c r="G1758"/>
  <c r="J1748"/>
  <c r="K1748"/>
  <c r="L1747"/>
  <c r="H329" i="4"/>
  <c r="F332"/>
  <c r="G331"/>
  <c r="H330"/>
  <c r="J1758" i="1"/>
  <c r="K1758"/>
  <c r="L1757"/>
  <c r="G1759"/>
  <c r="G1760"/>
  <c r="G1761"/>
  <c r="G1762"/>
  <c r="F333" i="4"/>
  <c r="G332"/>
  <c r="J1762" i="1"/>
  <c r="K1762"/>
  <c r="L1761"/>
  <c r="G1763"/>
  <c r="G1764"/>
  <c r="G1765"/>
  <c r="G1766"/>
  <c r="G1767"/>
  <c r="G1768"/>
  <c r="G1769"/>
  <c r="G1770"/>
  <c r="H331" i="4"/>
  <c r="G1771" i="1"/>
  <c r="G1772"/>
  <c r="G1773"/>
  <c r="G1774"/>
  <c r="G1775"/>
  <c r="G1776"/>
  <c r="G1777"/>
  <c r="J1770"/>
  <c r="K1770"/>
  <c r="L1769"/>
  <c r="G333" i="4"/>
  <c r="F334"/>
  <c r="H332"/>
  <c r="H334"/>
  <c r="F335"/>
  <c r="G334"/>
  <c r="G1778" i="1"/>
  <c r="G1779"/>
  <c r="G1780"/>
  <c r="G1781"/>
  <c r="G1782"/>
  <c r="G1783"/>
  <c r="G1784"/>
  <c r="G1785"/>
  <c r="G1786"/>
  <c r="G1787"/>
  <c r="J1777"/>
  <c r="K1777"/>
  <c r="L1776"/>
  <c r="H333" i="4"/>
  <c r="F336"/>
  <c r="G335"/>
  <c r="G1788" i="1"/>
  <c r="G1789"/>
  <c r="G1790"/>
  <c r="G1791"/>
  <c r="G1792"/>
  <c r="J1787"/>
  <c r="K1787"/>
  <c r="L1786"/>
  <c r="F337" i="4"/>
  <c r="H336"/>
  <c r="G336"/>
  <c r="H335"/>
  <c r="J1792" i="1"/>
  <c r="K1792"/>
  <c r="L1791"/>
  <c r="G1793"/>
  <c r="G1794"/>
  <c r="G1795"/>
  <c r="G1796"/>
  <c r="G1797"/>
  <c r="G1798"/>
  <c r="G1799"/>
  <c r="G1800"/>
  <c r="J1800"/>
  <c r="K1800"/>
  <c r="L1799"/>
  <c r="G1801"/>
  <c r="G1802"/>
  <c r="G1803"/>
  <c r="G1804"/>
  <c r="G1805"/>
  <c r="G1806"/>
  <c r="G337" i="4"/>
  <c r="F338"/>
  <c r="H337"/>
  <c r="J1806" i="1"/>
  <c r="K1806"/>
  <c r="L1805"/>
  <c r="G1807"/>
  <c r="G1808"/>
  <c r="G1809"/>
  <c r="G1810"/>
  <c r="G1811"/>
  <c r="G1812"/>
  <c r="G338" i="4"/>
  <c r="F339"/>
  <c r="G339"/>
  <c r="H339"/>
  <c r="F340"/>
  <c r="J1812" i="1"/>
  <c r="K1812"/>
  <c r="L1811"/>
  <c r="G1813"/>
  <c r="G1814"/>
  <c r="G1815"/>
  <c r="H338" i="4"/>
  <c r="J1815" i="1"/>
  <c r="K1815"/>
  <c r="L1814"/>
  <c r="G1816"/>
  <c r="G1817"/>
  <c r="G1818"/>
  <c r="G1819"/>
  <c r="G1820"/>
  <c r="G1821"/>
  <c r="G1822"/>
  <c r="G340" i="4"/>
  <c r="F341"/>
  <c r="F342"/>
  <c r="G341"/>
  <c r="G1823" i="1"/>
  <c r="G1824"/>
  <c r="G1825"/>
  <c r="G1826"/>
  <c r="G1827"/>
  <c r="G1828"/>
  <c r="G1829"/>
  <c r="G1830"/>
  <c r="G1831"/>
  <c r="G1832"/>
  <c r="J1822"/>
  <c r="K1822"/>
  <c r="L1821"/>
  <c r="H340" i="4"/>
  <c r="F343"/>
  <c r="G342"/>
  <c r="H341"/>
  <c r="G1833" i="1"/>
  <c r="G1834"/>
  <c r="G1835"/>
  <c r="G1836"/>
  <c r="G1837"/>
  <c r="G1838"/>
  <c r="J1832"/>
  <c r="K1832"/>
  <c r="L1831"/>
  <c r="F344" i="4"/>
  <c r="G343"/>
  <c r="G1839" i="1"/>
  <c r="G1840"/>
  <c r="G1841"/>
  <c r="G1842"/>
  <c r="G1843"/>
  <c r="G1844"/>
  <c r="G1845"/>
  <c r="G1846"/>
  <c r="J1838"/>
  <c r="K1838"/>
  <c r="L1837"/>
  <c r="H342" i="4"/>
  <c r="F345"/>
  <c r="H344"/>
  <c r="G344"/>
  <c r="H343"/>
  <c r="G1847" i="1"/>
  <c r="G1848"/>
  <c r="G1849"/>
  <c r="G1850"/>
  <c r="G1851"/>
  <c r="J1846"/>
  <c r="K1846"/>
  <c r="L1845"/>
  <c r="J1851"/>
  <c r="K1851"/>
  <c r="L1850"/>
  <c r="G1852"/>
  <c r="G1853"/>
  <c r="G1854"/>
  <c r="G1855"/>
  <c r="G1856"/>
  <c r="G1857"/>
  <c r="G1858"/>
  <c r="G1859"/>
  <c r="G1860"/>
  <c r="G345" i="4"/>
  <c r="F346"/>
  <c r="H345"/>
  <c r="G1861" i="1"/>
  <c r="G1862"/>
  <c r="G1863"/>
  <c r="G1864"/>
  <c r="G1865"/>
  <c r="G1866"/>
  <c r="G1867"/>
  <c r="G1868"/>
  <c r="J1860"/>
  <c r="K1860"/>
  <c r="L1859"/>
  <c r="F347" i="4"/>
  <c r="G346"/>
  <c r="G1869" i="1"/>
  <c r="G1870"/>
  <c r="G1871"/>
  <c r="G1872"/>
  <c r="G1873"/>
  <c r="G1874"/>
  <c r="G1875"/>
  <c r="J1868"/>
  <c r="K1868"/>
  <c r="L1867"/>
  <c r="G347" i="4"/>
  <c r="F348"/>
  <c r="H346"/>
  <c r="G1876" i="1"/>
  <c r="G1877"/>
  <c r="G1878"/>
  <c r="G1879"/>
  <c r="G1880"/>
  <c r="G1881"/>
  <c r="G1882"/>
  <c r="J1875"/>
  <c r="K1875"/>
  <c r="L1874"/>
  <c r="F349" i="4"/>
  <c r="G348"/>
  <c r="H348"/>
  <c r="H347"/>
  <c r="G1883" i="1"/>
  <c r="G1884"/>
  <c r="G1885"/>
  <c r="G1886"/>
  <c r="G1887"/>
  <c r="G1888"/>
  <c r="J1882"/>
  <c r="K1882"/>
  <c r="L1881"/>
  <c r="G349" i="4"/>
  <c r="F350"/>
  <c r="F351"/>
  <c r="G350"/>
  <c r="G1889" i="1"/>
  <c r="G1890"/>
  <c r="G1891"/>
  <c r="G1892"/>
  <c r="G1893"/>
  <c r="G1894"/>
  <c r="J1888"/>
  <c r="K1888"/>
  <c r="L1887"/>
  <c r="H349" i="4"/>
  <c r="F352"/>
  <c r="G351"/>
  <c r="H350"/>
  <c r="J1894" i="1"/>
  <c r="K1894"/>
  <c r="L1893"/>
  <c r="G1895"/>
  <c r="G1896"/>
  <c r="G1897"/>
  <c r="G1898"/>
  <c r="G1899"/>
  <c r="G1900"/>
  <c r="G1901"/>
  <c r="G1902"/>
  <c r="G1903"/>
  <c r="F353" i="4"/>
  <c r="G352"/>
  <c r="H351"/>
  <c r="G1904" i="1"/>
  <c r="G1905"/>
  <c r="G1906"/>
  <c r="G1907"/>
  <c r="G1908"/>
  <c r="J1903"/>
  <c r="K1903"/>
  <c r="L1902"/>
  <c r="F354" i="4"/>
  <c r="G353"/>
  <c r="H352"/>
  <c r="J1908" i="1"/>
  <c r="K1908"/>
  <c r="L1907"/>
  <c r="G1909"/>
  <c r="G1910"/>
  <c r="G1911"/>
  <c r="G1912"/>
  <c r="G1913"/>
  <c r="F355" i="4"/>
  <c r="G354"/>
  <c r="G1914" i="1"/>
  <c r="G1915"/>
  <c r="G1916"/>
  <c r="J1913"/>
  <c r="K1913"/>
  <c r="L1912"/>
  <c r="H353" i="4"/>
  <c r="F356"/>
  <c r="G355"/>
  <c r="H354"/>
  <c r="G1917" i="1"/>
  <c r="G1918"/>
  <c r="G1919"/>
  <c r="G1920"/>
  <c r="G1921"/>
  <c r="G1922"/>
  <c r="J1916"/>
  <c r="K1916"/>
  <c r="L1915"/>
  <c r="F357" i="4"/>
  <c r="H356"/>
  <c r="G356"/>
  <c r="H355"/>
  <c r="G1923" i="1"/>
  <c r="G1924"/>
  <c r="G1925"/>
  <c r="G1926"/>
  <c r="G1927"/>
  <c r="G1928"/>
  <c r="G1929"/>
  <c r="J1922"/>
  <c r="K1922"/>
  <c r="L1921"/>
  <c r="G1930"/>
  <c r="G1931"/>
  <c r="G1932"/>
  <c r="G1933"/>
  <c r="G1934"/>
  <c r="G1935"/>
  <c r="G1936"/>
  <c r="G1937"/>
  <c r="J1929"/>
  <c r="K1929"/>
  <c r="L1928"/>
  <c r="F358" i="4"/>
  <c r="G357"/>
  <c r="G1938" i="1"/>
  <c r="G1939"/>
  <c r="G1940"/>
  <c r="G1941"/>
  <c r="G1942"/>
  <c r="G1943"/>
  <c r="G1944"/>
  <c r="G1945"/>
  <c r="J1937"/>
  <c r="K1937"/>
  <c r="L1936"/>
  <c r="H358" i="4"/>
  <c r="F359"/>
  <c r="G358"/>
  <c r="H357"/>
  <c r="J1945" i="1"/>
  <c r="K1945"/>
  <c r="L1944"/>
  <c r="G1946"/>
  <c r="G1947"/>
  <c r="G1948"/>
  <c r="G1949"/>
  <c r="G1950"/>
  <c r="G1951"/>
  <c r="G1952"/>
  <c r="G1953"/>
  <c r="G1954"/>
  <c r="G1955"/>
  <c r="G359" i="4"/>
  <c r="F360"/>
  <c r="F361"/>
  <c r="G360"/>
  <c r="J1955" i="1"/>
  <c r="K1955"/>
  <c r="L1954"/>
  <c r="G1956"/>
  <c r="G1957"/>
  <c r="G1958"/>
  <c r="G1959"/>
  <c r="G1960"/>
  <c r="G1961"/>
  <c r="G1962"/>
  <c r="G1963"/>
  <c r="H359" i="4"/>
  <c r="F362"/>
  <c r="G361"/>
  <c r="J1963" i="1"/>
  <c r="K1963"/>
  <c r="L1962"/>
  <c r="G1964"/>
  <c r="G1965"/>
  <c r="G1966"/>
  <c r="G1967"/>
  <c r="G1968"/>
  <c r="G1969"/>
  <c r="G1970"/>
  <c r="G1971"/>
  <c r="G1972"/>
  <c r="G1973"/>
  <c r="G1974"/>
  <c r="H360" i="4"/>
  <c r="F363"/>
  <c r="G362"/>
  <c r="J1974" i="1"/>
  <c r="K1974"/>
  <c r="L1973"/>
  <c r="G1975"/>
  <c r="G1976"/>
  <c r="G1977"/>
  <c r="G1978"/>
  <c r="G1979"/>
  <c r="G1980"/>
  <c r="H361" i="4"/>
  <c r="G363"/>
  <c r="H363"/>
  <c r="F364"/>
  <c r="J1980" i="1"/>
  <c r="K1980"/>
  <c r="L1979"/>
  <c r="G1981"/>
  <c r="G1982"/>
  <c r="G1983"/>
  <c r="G1984"/>
  <c r="H362" i="4"/>
  <c r="J1984" i="1"/>
  <c r="K1984"/>
  <c r="L1983"/>
  <c r="G1985"/>
  <c r="G1986"/>
  <c r="G1987"/>
  <c r="G1988"/>
  <c r="G1989"/>
  <c r="G1990"/>
  <c r="G364" i="4"/>
  <c r="F365"/>
  <c r="F366"/>
  <c r="G365"/>
  <c r="G1991" i="1"/>
  <c r="G1992"/>
  <c r="G1993"/>
  <c r="G1994"/>
  <c r="G1995"/>
  <c r="G1996"/>
  <c r="J1990"/>
  <c r="K1990"/>
  <c r="L1989"/>
  <c r="H364" i="4"/>
  <c r="F367"/>
  <c r="G366"/>
  <c r="H365"/>
  <c r="G1997" i="1"/>
  <c r="G1998"/>
  <c r="G1999"/>
  <c r="G2000"/>
  <c r="G2001"/>
  <c r="G2002"/>
  <c r="G2003"/>
  <c r="J1996"/>
  <c r="K1996"/>
  <c r="L1995"/>
  <c r="F368" i="4"/>
  <c r="G367"/>
  <c r="G2004" i="1"/>
  <c r="G2005"/>
  <c r="G2006"/>
  <c r="G2007"/>
  <c r="G2008"/>
  <c r="J2003"/>
  <c r="K2003"/>
  <c r="L2002"/>
  <c r="H366" i="4"/>
  <c r="H368"/>
  <c r="F369"/>
  <c r="G368"/>
  <c r="H367"/>
  <c r="J2008" i="1"/>
  <c r="K2008"/>
  <c r="L2007"/>
  <c r="G2009"/>
  <c r="G2010"/>
  <c r="G2011"/>
  <c r="G2012"/>
  <c r="G2013"/>
  <c r="G2014"/>
  <c r="J2014"/>
  <c r="K2014"/>
  <c r="L2013"/>
  <c r="G2015"/>
  <c r="G2016"/>
  <c r="G2017"/>
  <c r="G2018"/>
  <c r="G2019"/>
  <c r="G2020"/>
  <c r="G2021"/>
  <c r="G369" i="4"/>
  <c r="F370"/>
  <c r="H369"/>
  <c r="G2022" i="1"/>
  <c r="G2023"/>
  <c r="G2024"/>
  <c r="G2025"/>
  <c r="G2026"/>
  <c r="G2027"/>
  <c r="G2028"/>
  <c r="G2029"/>
  <c r="G2030"/>
  <c r="J2021"/>
  <c r="K2021"/>
  <c r="L2020"/>
  <c r="G370" i="4"/>
  <c r="F371"/>
  <c r="F372"/>
  <c r="G371"/>
  <c r="J2030" i="1"/>
  <c r="K2030"/>
  <c r="L2029"/>
  <c r="G2031"/>
  <c r="G2032"/>
  <c r="G2033"/>
  <c r="G2034"/>
  <c r="G2035"/>
  <c r="G2036"/>
  <c r="G2037"/>
  <c r="G2038"/>
  <c r="G2039"/>
  <c r="G2040"/>
  <c r="G2041"/>
  <c r="H370" i="4"/>
  <c r="F373"/>
  <c r="G372"/>
  <c r="J2041" i="1"/>
  <c r="K2041"/>
  <c r="L2040"/>
  <c r="G2042"/>
  <c r="G2043"/>
  <c r="G2044"/>
  <c r="G2045"/>
  <c r="G2046"/>
  <c r="G2047"/>
  <c r="G2048"/>
  <c r="G2049"/>
  <c r="G2050"/>
  <c r="G2051"/>
  <c r="H371" i="4"/>
  <c r="H373"/>
  <c r="F374"/>
  <c r="G373"/>
  <c r="J2051" i="1"/>
  <c r="K2051"/>
  <c r="L2050"/>
  <c r="G2052"/>
  <c r="G2053"/>
  <c r="G2054"/>
  <c r="G2055"/>
  <c r="G2056"/>
  <c r="H372" i="4"/>
  <c r="G2057" i="1"/>
  <c r="G2058"/>
  <c r="G2059"/>
  <c r="G2060"/>
  <c r="G2061"/>
  <c r="J2056"/>
  <c r="K2056"/>
  <c r="L2055"/>
  <c r="G374" i="4"/>
  <c r="F375"/>
  <c r="F376"/>
  <c r="G375"/>
  <c r="G2062" i="1"/>
  <c r="G2063"/>
  <c r="G2064"/>
  <c r="G2065"/>
  <c r="G2066"/>
  <c r="J2061"/>
  <c r="K2061"/>
  <c r="L2060"/>
  <c r="H374" i="4"/>
  <c r="F377"/>
  <c r="H376"/>
  <c r="G376"/>
  <c r="H375"/>
  <c r="G2067" i="1"/>
  <c r="G2068"/>
  <c r="G2069"/>
  <c r="G2070"/>
  <c r="G2071"/>
  <c r="J2066"/>
  <c r="K2066"/>
  <c r="L2065"/>
  <c r="J2071"/>
  <c r="K2071"/>
  <c r="L2070"/>
  <c r="G2072"/>
  <c r="G2073"/>
  <c r="G2074"/>
  <c r="G2075"/>
  <c r="G2076"/>
  <c r="G2077"/>
  <c r="G2078"/>
  <c r="G2079"/>
  <c r="G2080"/>
  <c r="G2081"/>
  <c r="G2082"/>
  <c r="G2083"/>
  <c r="G377" i="4"/>
  <c r="F378"/>
  <c r="G378"/>
  <c r="F379"/>
  <c r="H378"/>
  <c r="G2084" i="1"/>
  <c r="G2085"/>
  <c r="G2086"/>
  <c r="G2087"/>
  <c r="G2088"/>
  <c r="G2089"/>
  <c r="G2090"/>
  <c r="G2091"/>
  <c r="J2083"/>
  <c r="K2083"/>
  <c r="L2082"/>
  <c r="H377" i="4"/>
  <c r="G379"/>
  <c r="F380"/>
  <c r="G2092" i="1"/>
  <c r="G2093"/>
  <c r="G2094"/>
  <c r="G2095"/>
  <c r="G2096"/>
  <c r="G2097"/>
  <c r="G2098"/>
  <c r="J2091"/>
  <c r="K2091"/>
  <c r="L2090"/>
  <c r="G380" i="4"/>
  <c r="F381"/>
  <c r="H380"/>
  <c r="H379"/>
  <c r="G2099" i="1"/>
  <c r="G2100"/>
  <c r="G2101"/>
  <c r="G2102"/>
  <c r="G2103"/>
  <c r="G2104"/>
  <c r="G2105"/>
  <c r="G2106"/>
  <c r="J2098"/>
  <c r="K2098"/>
  <c r="L2097"/>
  <c r="G2107"/>
  <c r="G2108"/>
  <c r="G2109"/>
  <c r="G2110"/>
  <c r="G2111"/>
  <c r="G2112"/>
  <c r="G2113"/>
  <c r="G2114"/>
  <c r="G2115"/>
  <c r="G2116"/>
  <c r="G2117"/>
  <c r="J2106"/>
  <c r="K2106"/>
  <c r="L2105"/>
  <c r="G381" i="4"/>
  <c r="F382"/>
  <c r="J2117" i="1"/>
  <c r="K2117"/>
  <c r="L2116"/>
  <c r="G2118"/>
  <c r="G2119"/>
  <c r="G2120"/>
  <c r="G2121"/>
  <c r="G2122"/>
  <c r="G2123"/>
  <c r="G382" i="4"/>
  <c r="F383"/>
  <c r="H381"/>
  <c r="G383"/>
  <c r="F384"/>
  <c r="G384"/>
  <c r="H382"/>
  <c r="H383"/>
</calcChain>
</file>

<file path=xl/sharedStrings.xml><?xml version="1.0" encoding="utf-8"?>
<sst xmlns="http://schemas.openxmlformats.org/spreadsheetml/2006/main" count="9582" uniqueCount="127">
  <si>
    <t>County</t>
  </si>
  <si>
    <t>Probable Cause of Death</t>
  </si>
  <si>
    <t>Total</t>
  </si>
  <si>
    <t>Watercraft</t>
  </si>
  <si>
    <t>Miami-Dade</t>
  </si>
  <si>
    <t>Month Totals:</t>
  </si>
  <si>
    <t>Citrus</t>
  </si>
  <si>
    <t>Year Totals:</t>
  </si>
  <si>
    <t>Broward</t>
  </si>
  <si>
    <t>Levy</t>
  </si>
  <si>
    <t>Brevard</t>
  </si>
  <si>
    <t>Palm Beach</t>
  </si>
  <si>
    <t>Volusia</t>
  </si>
  <si>
    <t>Lee</t>
  </si>
  <si>
    <t>Charlotte</t>
  </si>
  <si>
    <t>Duval</t>
  </si>
  <si>
    <t>Clay</t>
  </si>
  <si>
    <t>Hillsborough</t>
  </si>
  <si>
    <t>Glades</t>
  </si>
  <si>
    <t>Martin</t>
  </si>
  <si>
    <t>Collier</t>
  </si>
  <si>
    <t>Putnam</t>
  </si>
  <si>
    <t>Pinellas</t>
  </si>
  <si>
    <t>St. Lucie</t>
  </si>
  <si>
    <t>Indian River</t>
  </si>
  <si>
    <t>St. Johns</t>
  </si>
  <si>
    <t>Monroe</t>
  </si>
  <si>
    <t>Nassau</t>
  </si>
  <si>
    <t>Lake</t>
  </si>
  <si>
    <t>Hendry</t>
  </si>
  <si>
    <t>Manatee</t>
  </si>
  <si>
    <t>Sarasota</t>
  </si>
  <si>
    <t>Flagler</t>
  </si>
  <si>
    <t>Dixie</t>
  </si>
  <si>
    <t>Pasco</t>
  </si>
  <si>
    <t>Taylor</t>
  </si>
  <si>
    <t>Hernando</t>
  </si>
  <si>
    <t>Wakulla</t>
  </si>
  <si>
    <t>Seminole</t>
  </si>
  <si>
    <t>Grand Totals:</t>
  </si>
  <si>
    <t/>
  </si>
  <si>
    <t>Year</t>
  </si>
  <si>
    <t>Manatees</t>
  </si>
  <si>
    <t>http://research.myfwc.com/manatees/search_summary.asp</t>
  </si>
  <si>
    <t>https://www.marinaassociation.org/FL%20Rec%20Marine%20Industry.pdf</t>
  </si>
  <si>
    <t>http://nsgl.gso.uri.edu/flsgp/flsgpt95004.pdf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</si>
  <si>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</si>
  <si>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</si>
  <si>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</si>
  <si>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</si>
  <si>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</si>
  <si>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</si>
  <si>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</si>
  <si>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</si>
  <si>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</si>
  <si>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</si>
  <si>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</si>
  <si>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</si>
  <si>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</si>
  <si>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Number</t>
  </si>
  <si>
    <t>Prev Month Total</t>
  </si>
  <si>
    <t>Yr.Month</t>
  </si>
  <si>
    <t xml:space="preserve"> </t>
  </si>
  <si>
    <t>83+</t>
  </si>
  <si>
    <t>83+(Jun 09)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</si>
  <si>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</si>
  <si>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</si>
  <si>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</si>
  <si>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</si>
  <si>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</si>
  <si>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</si>
  <si>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</si>
  <si>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</si>
  <si>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</si>
  <si>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</si>
  <si>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</si>
  <si>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</si>
  <si>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</si>
  <si>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</si>
  <si>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</si>
  <si>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</si>
  <si>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</si>
  <si>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</si>
  <si>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</si>
  <si>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</si>
  <si>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</si>
  <si>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</si>
  <si>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</si>
  <si>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</si>
  <si>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</si>
  <si>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</si>
  <si>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</si>
  <si>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</si>
  <si>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</si>
  <si>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</si>
  <si>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</si>
  <si>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</si>
  <si>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</si>
  <si>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</si>
  <si>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</si>
  <si>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Fiscal</t>
  </si>
  <si>
    <t>Calendar</t>
  </si>
  <si>
    <t>Comments</t>
  </si>
  <si>
    <t>Fiscal Year</t>
  </si>
  <si>
    <t>http://www.flhsmv.gov/dmv/TaxCollDocs/vesselstats2011.pdf</t>
  </si>
  <si>
    <t>Power Boats (in 1000's)</t>
  </si>
  <si>
    <t xml:space="preserve">Data for 1977-1999 are based on </t>
  </si>
  <si>
    <t>Moore and McCabe, Introduction to the Practice of Statistics</t>
  </si>
  <si>
    <t>All other powerboat counts are taken directly from:</t>
  </si>
  <si>
    <t>Class A-1, Class A-2, Class 1, Class 2, Class 3, Class 4, and Class 5.</t>
  </si>
  <si>
    <t>Counts for the following classes of powerboats were combined:</t>
  </si>
  <si>
    <t>Note:</t>
  </si>
  <si>
    <t>The powerboat data are presented for each fiscal year.</t>
  </si>
  <si>
    <t>The fiscal year begins July 1 of the previous year and ends June 30.</t>
  </si>
  <si>
    <t>For example, FY2005 = July 1, 2004 through June 30, 2005.</t>
  </si>
  <si>
    <t>aggregated by fiscal year.</t>
  </si>
  <si>
    <t>Source for the Powerboat Data:</t>
  </si>
  <si>
    <t>Source for the Manatee Data:</t>
  </si>
  <si>
    <t>The imputation was based on total counts of boat registrations from:</t>
  </si>
  <si>
    <t>The following additional resources may be helpful:</t>
  </si>
  <si>
    <t xml:space="preserve">powerboats (from www.flhsmv.gov) given the total number of boats </t>
  </si>
  <si>
    <t xml:space="preserve">The number of powerboats was computed by predicting the number of </t>
  </si>
  <si>
    <t>Moore included all registered water craft including canoes.</t>
  </si>
  <si>
    <t>and regression estimation (see Lohr, Chapter 3) .</t>
  </si>
  <si>
    <t>registered (the Moore data).</t>
  </si>
  <si>
    <t>http://www.flhsmv.gov/dmv/vslfacts.html.</t>
  </si>
  <si>
    <t xml:space="preserve">The manatee data are available monthly, so these counts were 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</si>
</sst>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7">
    <font>
      <sz val="10"/>
      <name val="Arial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3" xfId="0" applyFont="1" applyBorder="1"/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 applyBorder="1" applyAlignment="1">
      <alignment wrapText="1"/>
    </xf>
    <xf numFmtId="2" fontId="0" fillId="0" borderId="0" xfId="0" applyNumberFormat="1"/>
    <xf numFmtId="2" fontId="3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7" fontId="3" fillId="0" borderId="4" xfId="0" applyNumberFormat="1" applyFont="1" applyBorder="1" applyAlignment="1">
      <alignment horizontal="center" wrapText="1"/>
    </xf>
    <xf numFmtId="17" fontId="3" fillId="0" borderId="5" xfId="0" applyNumberFormat="1" applyFont="1" applyBorder="1" applyAlignment="1">
      <alignment horizontal="center" wrapText="1"/>
    </xf>
    <xf numFmtId="17" fontId="3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 wrapText="1"/>
    </xf>
    <xf numFmtId="16" fontId="3" fillId="0" borderId="5" xfId="0" applyNumberFormat="1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14" fontId="3" fillId="0" borderId="5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/>
  </sheetViews>
  <sheetFormatPr defaultColWidth="5.28515625" defaultRowHeight="12.75"/>
  <cols>
    <col min="1" max="3" width="14.5703125" style="19" customWidth="1"/>
    <col min="4" max="4" width="63.5703125" bestFit="1" customWidth="1"/>
  </cols>
  <sheetData>
    <row r="1" spans="1:4" s="22" customFormat="1" ht="25.5" customHeight="1">
      <c r="A1" s="20" t="s">
        <v>103</v>
      </c>
      <c r="B1" s="21" t="s">
        <v>105</v>
      </c>
      <c r="C1" s="20" t="s">
        <v>42</v>
      </c>
      <c r="D1" s="22" t="s">
        <v>102</v>
      </c>
    </row>
    <row r="2" spans="1:4">
      <c r="A2" s="19">
        <v>1977</v>
      </c>
      <c r="B2" s="24">
        <v>436</v>
      </c>
      <c r="C2" s="19">
        <v>14</v>
      </c>
      <c r="D2" s="2" t="s">
        <v>116</v>
      </c>
    </row>
    <row r="3" spans="1:4">
      <c r="A3" s="19">
        <v>1978</v>
      </c>
      <c r="B3" s="24">
        <v>449</v>
      </c>
      <c r="C3" s="19">
        <v>21</v>
      </c>
      <c r="D3" s="2" t="s">
        <v>106</v>
      </c>
    </row>
    <row r="4" spans="1:4">
      <c r="A4" s="19">
        <v>1979</v>
      </c>
      <c r="B4" s="24">
        <v>470</v>
      </c>
      <c r="C4" s="19">
        <v>18</v>
      </c>
      <c r="D4" s="2" t="s">
        <v>107</v>
      </c>
    </row>
    <row r="5" spans="1:4">
      <c r="A5" s="19">
        <v>1980</v>
      </c>
      <c r="B5" s="24">
        <v>487</v>
      </c>
      <c r="C5" s="19">
        <v>19</v>
      </c>
      <c r="D5" s="2" t="s">
        <v>123</v>
      </c>
    </row>
    <row r="6" spans="1:4">
      <c r="A6" s="19">
        <v>1981</v>
      </c>
      <c r="B6" s="24">
        <v>502</v>
      </c>
      <c r="C6" s="19">
        <v>24</v>
      </c>
      <c r="D6" s="2" t="s">
        <v>122</v>
      </c>
    </row>
    <row r="7" spans="1:4">
      <c r="A7" s="19">
        <v>1982</v>
      </c>
      <c r="B7" s="24">
        <v>501</v>
      </c>
      <c r="C7" s="19">
        <v>18</v>
      </c>
      <c r="D7" s="2" t="s">
        <v>121</v>
      </c>
    </row>
    <row r="8" spans="1:4">
      <c r="A8" s="19">
        <v>1983</v>
      </c>
      <c r="B8" s="24">
        <v>515</v>
      </c>
      <c r="C8" s="19">
        <v>20</v>
      </c>
      <c r="D8" s="2" t="s">
        <v>120</v>
      </c>
    </row>
    <row r="9" spans="1:4">
      <c r="A9" s="19">
        <v>1984</v>
      </c>
      <c r="B9" s="24">
        <v>548</v>
      </c>
      <c r="C9" s="19">
        <v>27</v>
      </c>
      <c r="D9" s="2" t="s">
        <v>124</v>
      </c>
    </row>
    <row r="10" spans="1:4">
      <c r="A10" s="19">
        <v>1985</v>
      </c>
      <c r="B10" s="24">
        <v>575</v>
      </c>
      <c r="C10" s="19">
        <v>30</v>
      </c>
      <c r="D10" s="2" t="s">
        <v>118</v>
      </c>
    </row>
    <row r="11" spans="1:4">
      <c r="A11" s="19">
        <v>1986</v>
      </c>
      <c r="B11" s="24">
        <v>604</v>
      </c>
      <c r="C11" s="19">
        <v>34</v>
      </c>
      <c r="D11" s="2" t="s">
        <v>125</v>
      </c>
    </row>
    <row r="12" spans="1:4">
      <c r="A12" s="19">
        <v>1987</v>
      </c>
      <c r="B12" s="24">
        <v>635</v>
      </c>
      <c r="C12" s="19">
        <v>31</v>
      </c>
    </row>
    <row r="13" spans="1:4">
      <c r="A13" s="19">
        <v>1988</v>
      </c>
      <c r="B13" s="24">
        <v>665</v>
      </c>
      <c r="C13" s="19">
        <v>49</v>
      </c>
      <c r="D13" s="2" t="s">
        <v>108</v>
      </c>
    </row>
    <row r="14" spans="1:4">
      <c r="A14" s="19">
        <v>1989</v>
      </c>
      <c r="B14" s="24">
        <v>701</v>
      </c>
      <c r="C14" s="19">
        <v>51</v>
      </c>
      <c r="D14" s="2" t="s">
        <v>125</v>
      </c>
    </row>
    <row r="15" spans="1:4">
      <c r="A15" s="19">
        <v>1990</v>
      </c>
      <c r="B15" s="24">
        <v>709</v>
      </c>
      <c r="C15" s="19">
        <v>43</v>
      </c>
      <c r="D15" s="2" t="s">
        <v>110</v>
      </c>
    </row>
    <row r="16" spans="1:4">
      <c r="A16" s="19">
        <v>1991</v>
      </c>
      <c r="B16" s="24">
        <v>671</v>
      </c>
      <c r="C16" s="19">
        <v>50</v>
      </c>
      <c r="D16" s="2" t="s">
        <v>109</v>
      </c>
    </row>
    <row r="17" spans="1:4">
      <c r="A17" s="19">
        <v>1992</v>
      </c>
      <c r="B17" s="24">
        <v>669</v>
      </c>
      <c r="C17" s="19">
        <v>43</v>
      </c>
    </row>
    <row r="18" spans="1:4">
      <c r="A18" s="19">
        <v>1993</v>
      </c>
      <c r="B18" s="24">
        <v>668</v>
      </c>
      <c r="C18" s="19">
        <v>32</v>
      </c>
      <c r="D18" s="2" t="s">
        <v>117</v>
      </c>
    </row>
    <row r="19" spans="1:4">
      <c r="A19" s="19">
        <v>1994</v>
      </c>
      <c r="B19" s="24">
        <v>686</v>
      </c>
      <c r="C19" s="19">
        <v>49</v>
      </c>
      <c r="D19" t="s">
        <v>43</v>
      </c>
    </row>
    <row r="20" spans="1:4">
      <c r="A20" s="19">
        <v>1995</v>
      </c>
      <c r="B20" s="24">
        <v>703</v>
      </c>
      <c r="C20" s="19">
        <v>41</v>
      </c>
    </row>
    <row r="21" spans="1:4">
      <c r="A21" s="19">
        <v>1996</v>
      </c>
      <c r="B21" s="24">
        <v>722</v>
      </c>
      <c r="C21" s="19">
        <v>56</v>
      </c>
      <c r="D21" s="2" t="s">
        <v>111</v>
      </c>
    </row>
    <row r="22" spans="1:4">
      <c r="A22" s="19">
        <v>1997</v>
      </c>
      <c r="B22" s="24">
        <v>745</v>
      </c>
      <c r="C22" s="19">
        <v>52</v>
      </c>
      <c r="D22" s="2" t="s">
        <v>112</v>
      </c>
    </row>
    <row r="23" spans="1:4">
      <c r="A23" s="19">
        <v>1998</v>
      </c>
      <c r="B23" s="24">
        <v>799</v>
      </c>
      <c r="C23" s="19">
        <v>57</v>
      </c>
      <c r="D23" s="2" t="s">
        <v>113</v>
      </c>
    </row>
    <row r="24" spans="1:4">
      <c r="A24" s="19">
        <v>1999</v>
      </c>
      <c r="B24" s="24">
        <v>820</v>
      </c>
      <c r="C24" s="19">
        <v>84</v>
      </c>
      <c r="D24" s="2" t="s">
        <v>114</v>
      </c>
    </row>
    <row r="25" spans="1:4">
      <c r="A25" s="19">
        <v>2000</v>
      </c>
      <c r="B25" s="23">
        <v>868.65599999999995</v>
      </c>
      <c r="C25" s="19">
        <v>92</v>
      </c>
      <c r="D25" s="2"/>
    </row>
    <row r="26" spans="1:4">
      <c r="A26" s="19">
        <v>2001</v>
      </c>
      <c r="B26" s="23">
        <v>932.01599999999996</v>
      </c>
      <c r="C26" s="19">
        <v>69</v>
      </c>
      <c r="D26" s="2" t="s">
        <v>126</v>
      </c>
    </row>
    <row r="27" spans="1:4">
      <c r="A27" s="19">
        <v>2002</v>
      </c>
      <c r="B27" s="23">
        <v>951.62</v>
      </c>
      <c r="C27" s="19">
        <v>97</v>
      </c>
      <c r="D27" s="2" t="s">
        <v>115</v>
      </c>
    </row>
    <row r="28" spans="1:4">
      <c r="A28" s="19">
        <v>2003</v>
      </c>
      <c r="B28" s="23">
        <v>968.51</v>
      </c>
      <c r="C28" s="19">
        <v>75</v>
      </c>
    </row>
    <row r="29" spans="1:4">
      <c r="A29" s="19">
        <v>2004</v>
      </c>
      <c r="B29" s="23">
        <v>973.63099999999997</v>
      </c>
      <c r="C29" s="19">
        <v>71</v>
      </c>
      <c r="D29" s="2" t="s">
        <v>119</v>
      </c>
    </row>
    <row r="30" spans="1:4">
      <c r="A30" s="19">
        <v>2005</v>
      </c>
      <c r="B30" s="23">
        <v>1001.063</v>
      </c>
      <c r="C30" s="19">
        <v>71</v>
      </c>
      <c r="D30" t="s">
        <v>104</v>
      </c>
    </row>
    <row r="31" spans="1:4">
      <c r="A31" s="19">
        <v>2006</v>
      </c>
      <c r="B31" s="23">
        <v>1015.245</v>
      </c>
      <c r="C31" s="19">
        <v>92</v>
      </c>
      <c r="D31" t="s">
        <v>45</v>
      </c>
    </row>
    <row r="32" spans="1:4">
      <c r="A32" s="19">
        <v>2007</v>
      </c>
      <c r="B32" s="23">
        <v>1017.939</v>
      </c>
      <c r="C32" s="19">
        <v>76</v>
      </c>
      <c r="D32" t="s">
        <v>44</v>
      </c>
    </row>
    <row r="33" spans="1:3">
      <c r="A33" s="19">
        <v>2008</v>
      </c>
      <c r="B33" s="23">
        <v>1001.054</v>
      </c>
      <c r="C33" s="19">
        <v>79</v>
      </c>
    </row>
    <row r="34" spans="1:3">
      <c r="A34" s="19">
        <v>2009</v>
      </c>
      <c r="B34" s="23">
        <v>974.53700000000003</v>
      </c>
      <c r="C34" s="19">
        <v>91</v>
      </c>
    </row>
    <row r="35" spans="1:3">
      <c r="A35" s="19">
        <v>2010</v>
      </c>
      <c r="B35" s="23">
        <v>935.27499999999998</v>
      </c>
      <c r="C35" s="19">
        <v>95</v>
      </c>
    </row>
    <row r="36" spans="1:3">
      <c r="A36" s="19">
        <v>2011</v>
      </c>
      <c r="B36" s="23">
        <v>915.88699999999994</v>
      </c>
      <c r="C36" s="19">
        <v>77</v>
      </c>
    </row>
  </sheetData>
  <phoneticPr fontId="4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127"/>
  <sheetViews>
    <sheetView topLeftCell="H1" workbookViewId="0">
      <selection activeCell="J45" sqref="J45"/>
    </sheetView>
  </sheetViews>
  <sheetFormatPr defaultRowHeight="12.75" customHeight="1"/>
  <cols>
    <col min="1" max="1" width="9.140625" style="1"/>
    <col min="9" max="10" width="9.140625" style="15"/>
    <col min="11" max="11" width="9.28515625" style="15" customWidth="1"/>
    <col min="12" max="13" width="15.28515625" style="15" customWidth="1"/>
  </cols>
  <sheetData>
    <row r="1" spans="1:19" ht="12.75" customHeight="1" thickBot="1">
      <c r="C1" s="28" t="s">
        <v>0</v>
      </c>
      <c r="D1" s="3" t="s">
        <v>1</v>
      </c>
      <c r="E1" s="28" t="s">
        <v>2</v>
      </c>
      <c r="F1" s="2"/>
      <c r="G1" s="2"/>
      <c r="H1" s="2"/>
      <c r="N1" t="s">
        <v>41</v>
      </c>
      <c r="O1" t="s">
        <v>42</v>
      </c>
    </row>
    <row r="2" spans="1:19" ht="12.75" customHeight="1" thickBot="1">
      <c r="C2" s="29"/>
      <c r="D2" s="4" t="s">
        <v>3</v>
      </c>
      <c r="E2" s="29"/>
      <c r="F2" s="2"/>
      <c r="G2" s="2"/>
      <c r="H2" s="2"/>
      <c r="I2" s="15" t="s">
        <v>58</v>
      </c>
      <c r="J2" s="15" t="s">
        <v>41</v>
      </c>
      <c r="K2" s="15" t="s">
        <v>61</v>
      </c>
      <c r="L2" s="15" t="s">
        <v>60</v>
      </c>
      <c r="N2">
        <v>1975</v>
      </c>
      <c r="O2">
        <v>6</v>
      </c>
      <c r="R2" t="s">
        <v>58</v>
      </c>
      <c r="S2" t="s">
        <v>59</v>
      </c>
    </row>
    <row r="3" spans="1:19" ht="12.75" customHeight="1" thickBot="1">
      <c r="C3" s="25">
        <v>27181</v>
      </c>
      <c r="D3" s="26"/>
      <c r="E3" s="26"/>
      <c r="F3" s="2"/>
      <c r="G3" s="2">
        <v>1974</v>
      </c>
      <c r="H3" s="5" t="s">
        <v>51</v>
      </c>
      <c r="I3" s="16">
        <f>IF(LEN(H3)=3,VLOOKUP(H3,$R$3:$S$14,2),"")</f>
        <v>6</v>
      </c>
      <c r="J3" s="16">
        <f>IF(LEN(H3)=3,G3,"")</f>
        <v>1974</v>
      </c>
      <c r="K3" s="16">
        <f>IF(ISERROR(J3+I3/100),"",J3+I3/100)</f>
        <v>1974.06</v>
      </c>
      <c r="L3" s="16"/>
      <c r="M3" s="16"/>
      <c r="N3">
        <v>1976</v>
      </c>
      <c r="O3">
        <v>10</v>
      </c>
      <c r="R3" t="s">
        <v>49</v>
      </c>
      <c r="S3">
        <v>4</v>
      </c>
    </row>
    <row r="4" spans="1:19" ht="12.75" customHeight="1" thickBot="1">
      <c r="C4" s="6" t="s">
        <v>4</v>
      </c>
      <c r="D4" s="7">
        <v>1</v>
      </c>
      <c r="E4" s="8">
        <v>1</v>
      </c>
      <c r="F4" s="2"/>
      <c r="G4" s="2">
        <f>IF(LEN(F4)&gt;3,G3+1,G3)</f>
        <v>1974</v>
      </c>
      <c r="H4" s="9"/>
      <c r="I4" s="16" t="str">
        <f t="shared" ref="I4:I67" si="0">IF(LEN(H4)=3,VLOOKUP(H4,$R$3:$S$14,2),"")</f>
        <v/>
      </c>
      <c r="J4" s="16" t="str">
        <f t="shared" ref="J4:J67" si="1">IF(LEN(H4)=3,G4,"")</f>
        <v/>
      </c>
      <c r="K4" s="16" t="str">
        <f t="shared" ref="K4:K67" si="2">IF(ISERROR(J4+I4/100),"",J4+I4/100)</f>
        <v/>
      </c>
      <c r="L4" s="16"/>
      <c r="M4" s="16"/>
      <c r="N4">
        <v>1977</v>
      </c>
      <c r="O4">
        <v>13</v>
      </c>
      <c r="R4" t="s">
        <v>53</v>
      </c>
      <c r="S4">
        <v>8</v>
      </c>
    </row>
    <row r="5" spans="1:19" ht="12.75" customHeight="1" thickBot="1">
      <c r="C5" s="10" t="s">
        <v>5</v>
      </c>
      <c r="D5" s="8">
        <v>1</v>
      </c>
      <c r="E5" s="8">
        <v>1</v>
      </c>
      <c r="F5" s="2"/>
      <c r="G5" s="2">
        <f t="shared" ref="G5:G68" si="3">IF(LEN(F5)&gt;3,G4+1,G4)</f>
        <v>1974</v>
      </c>
      <c r="H5" s="9"/>
      <c r="I5" s="16" t="str">
        <f t="shared" si="0"/>
        <v/>
      </c>
      <c r="J5" s="16" t="str">
        <f t="shared" si="1"/>
        <v/>
      </c>
      <c r="K5" s="16" t="str">
        <f t="shared" si="2"/>
        <v/>
      </c>
      <c r="L5" s="16">
        <f>IF(LEN(K6)&gt;3,IF(RIGHT(K6,2)="01",D4,D5),"")</f>
        <v>1</v>
      </c>
      <c r="M5" s="16"/>
      <c r="N5">
        <v>1978</v>
      </c>
      <c r="O5">
        <v>21</v>
      </c>
      <c r="R5" t="s">
        <v>57</v>
      </c>
      <c r="S5">
        <v>12</v>
      </c>
    </row>
    <row r="6" spans="1:19" ht="12.75" customHeight="1" thickBot="1">
      <c r="C6" s="25">
        <v>27242</v>
      </c>
      <c r="D6" s="26"/>
      <c r="E6" s="27"/>
      <c r="F6" s="2"/>
      <c r="G6" s="2">
        <f t="shared" si="3"/>
        <v>1974</v>
      </c>
      <c r="H6" s="5" t="s">
        <v>53</v>
      </c>
      <c r="I6" s="16">
        <f t="shared" si="0"/>
        <v>8</v>
      </c>
      <c r="J6" s="16">
        <f t="shared" si="1"/>
        <v>1974</v>
      </c>
      <c r="K6" s="16">
        <f t="shared" si="2"/>
        <v>1974.08</v>
      </c>
      <c r="L6" s="16" t="str">
        <f t="shared" ref="L6:L69" si="4">IF(LEN(K7)&gt;3,IF(RIGHT(K7,2)="01",D5,D6),"")</f>
        <v/>
      </c>
      <c r="M6" s="16"/>
      <c r="N6">
        <v>1979</v>
      </c>
      <c r="O6">
        <v>24</v>
      </c>
      <c r="R6" t="s">
        <v>47</v>
      </c>
      <c r="S6">
        <v>2</v>
      </c>
    </row>
    <row r="7" spans="1:19" ht="12.75" customHeight="1" thickBot="1">
      <c r="C7" s="6" t="s">
        <v>4</v>
      </c>
      <c r="D7" s="7">
        <v>1</v>
      </c>
      <c r="E7" s="8">
        <v>1</v>
      </c>
      <c r="F7" s="2"/>
      <c r="G7" s="2">
        <f t="shared" si="3"/>
        <v>1974</v>
      </c>
      <c r="H7" s="9"/>
      <c r="I7" s="16" t="str">
        <f t="shared" si="0"/>
        <v/>
      </c>
      <c r="J7" s="16" t="str">
        <f t="shared" si="1"/>
        <v/>
      </c>
      <c r="K7" s="16" t="str">
        <f t="shared" si="2"/>
        <v/>
      </c>
      <c r="L7" s="16" t="str">
        <f t="shared" si="4"/>
        <v/>
      </c>
      <c r="M7" s="16"/>
      <c r="N7">
        <v>1980</v>
      </c>
      <c r="O7">
        <v>16</v>
      </c>
      <c r="R7" t="s">
        <v>46</v>
      </c>
      <c r="S7">
        <v>1</v>
      </c>
    </row>
    <row r="8" spans="1:19" ht="12.75" customHeight="1" thickBot="1">
      <c r="C8" s="10" t="s">
        <v>5</v>
      </c>
      <c r="D8" s="8">
        <v>1</v>
      </c>
      <c r="E8" s="8">
        <v>1</v>
      </c>
      <c r="F8" s="2"/>
      <c r="G8" s="2">
        <f t="shared" si="3"/>
        <v>1974</v>
      </c>
      <c r="H8" s="9"/>
      <c r="I8" s="16" t="str">
        <f t="shared" si="0"/>
        <v/>
      </c>
      <c r="J8" s="16" t="str">
        <f t="shared" si="1"/>
        <v/>
      </c>
      <c r="K8" s="16" t="str">
        <f t="shared" si="2"/>
        <v/>
      </c>
      <c r="L8" s="16">
        <f t="shared" si="4"/>
        <v>1</v>
      </c>
      <c r="M8" s="16"/>
      <c r="N8">
        <v>1981</v>
      </c>
      <c r="O8">
        <v>24</v>
      </c>
      <c r="R8" t="s">
        <v>52</v>
      </c>
      <c r="S8">
        <v>7</v>
      </c>
    </row>
    <row r="9" spans="1:19" ht="12.75" customHeight="1" thickBot="1">
      <c r="C9" s="25">
        <v>27364</v>
      </c>
      <c r="D9" s="26"/>
      <c r="E9" s="27"/>
      <c r="F9" s="2"/>
      <c r="G9" s="2">
        <f t="shared" si="3"/>
        <v>1974</v>
      </c>
      <c r="H9" s="5" t="s">
        <v>57</v>
      </c>
      <c r="I9" s="16">
        <f t="shared" si="0"/>
        <v>12</v>
      </c>
      <c r="J9" s="16">
        <f t="shared" si="1"/>
        <v>1974</v>
      </c>
      <c r="K9" s="16">
        <f t="shared" si="2"/>
        <v>1974.12</v>
      </c>
      <c r="L9" s="16" t="str">
        <f t="shared" si="4"/>
        <v/>
      </c>
      <c r="M9" s="16"/>
      <c r="N9">
        <v>1982</v>
      </c>
      <c r="O9">
        <v>20</v>
      </c>
      <c r="R9" t="s">
        <v>51</v>
      </c>
      <c r="S9">
        <v>6</v>
      </c>
    </row>
    <row r="10" spans="1:19" ht="12.75" customHeight="1" thickBot="1">
      <c r="C10" s="6" t="s">
        <v>6</v>
      </c>
      <c r="D10" s="7">
        <v>1</v>
      </c>
      <c r="E10" s="8">
        <v>1</v>
      </c>
      <c r="F10" s="2"/>
      <c r="G10" s="2">
        <f t="shared" si="3"/>
        <v>1974</v>
      </c>
      <c r="H10" s="9"/>
      <c r="I10" s="16" t="str">
        <f t="shared" si="0"/>
        <v/>
      </c>
      <c r="J10" s="16" t="str">
        <f t="shared" si="1"/>
        <v/>
      </c>
      <c r="K10" s="16" t="str">
        <f t="shared" si="2"/>
        <v/>
      </c>
      <c r="L10" s="16" t="str">
        <f t="shared" si="4"/>
        <v/>
      </c>
      <c r="M10" s="16"/>
      <c r="N10">
        <v>1983</v>
      </c>
      <c r="O10">
        <v>15</v>
      </c>
      <c r="R10" t="s">
        <v>48</v>
      </c>
      <c r="S10">
        <v>3</v>
      </c>
    </row>
    <row r="11" spans="1:19" ht="12.75" customHeight="1" thickBot="1">
      <c r="C11" s="10" t="s">
        <v>5</v>
      </c>
      <c r="D11" s="8">
        <v>1</v>
      </c>
      <c r="E11" s="8">
        <v>1</v>
      </c>
      <c r="F11" s="2"/>
      <c r="G11" s="2">
        <f t="shared" si="3"/>
        <v>1974</v>
      </c>
      <c r="H11" s="9"/>
      <c r="I11" s="16" t="str">
        <f t="shared" si="0"/>
        <v/>
      </c>
      <c r="J11" s="16" t="str">
        <f t="shared" si="1"/>
        <v/>
      </c>
      <c r="K11" s="16" t="str">
        <f t="shared" si="2"/>
        <v/>
      </c>
      <c r="L11" s="16" t="str">
        <f t="shared" si="4"/>
        <v/>
      </c>
      <c r="M11" s="16"/>
      <c r="N11">
        <v>1984</v>
      </c>
      <c r="O11">
        <v>34</v>
      </c>
      <c r="R11" t="s">
        <v>50</v>
      </c>
      <c r="S11">
        <v>5</v>
      </c>
    </row>
    <row r="12" spans="1:19" ht="12.75" customHeight="1" thickBot="1">
      <c r="A12" s="1">
        <v>27030</v>
      </c>
      <c r="B12">
        <f>IF(LEFT(C12,4)="Year",D12,"")</f>
        <v>3</v>
      </c>
      <c r="C12" s="10" t="s">
        <v>7</v>
      </c>
      <c r="D12" s="8">
        <v>3</v>
      </c>
      <c r="E12" s="8">
        <v>3</v>
      </c>
      <c r="F12" s="12">
        <v>27030</v>
      </c>
      <c r="G12" s="2">
        <f t="shared" si="3"/>
        <v>1975</v>
      </c>
      <c r="H12" s="9"/>
      <c r="I12" s="16" t="str">
        <f t="shared" si="0"/>
        <v/>
      </c>
      <c r="J12" s="16" t="str">
        <f t="shared" si="1"/>
        <v/>
      </c>
      <c r="K12" s="16" t="str">
        <f t="shared" si="2"/>
        <v/>
      </c>
      <c r="L12" s="16">
        <f t="shared" si="4"/>
        <v>1</v>
      </c>
      <c r="M12" s="16"/>
      <c r="N12">
        <v>1985</v>
      </c>
      <c r="O12">
        <v>33</v>
      </c>
      <c r="R12" t="s">
        <v>56</v>
      </c>
      <c r="S12">
        <v>11</v>
      </c>
    </row>
    <row r="13" spans="1:19" ht="12.75" customHeight="1" thickBot="1">
      <c r="A13" s="1" t="s">
        <v>40</v>
      </c>
      <c r="B13" t="str">
        <f t="shared" ref="B13:B76" si="5">IF(LEFT(C13,4)="Year",D13,"")</f>
        <v/>
      </c>
      <c r="C13" s="25">
        <v>27395</v>
      </c>
      <c r="D13" s="26"/>
      <c r="E13" s="27"/>
      <c r="F13" s="2" t="s">
        <v>40</v>
      </c>
      <c r="G13" s="2">
        <f t="shared" si="3"/>
        <v>1975</v>
      </c>
      <c r="H13" s="5" t="s">
        <v>46</v>
      </c>
      <c r="I13" s="16">
        <f t="shared" si="0"/>
        <v>1</v>
      </c>
      <c r="J13" s="16">
        <f t="shared" si="1"/>
        <v>1975</v>
      </c>
      <c r="K13" s="16">
        <f t="shared" si="2"/>
        <v>1975.01</v>
      </c>
      <c r="L13" s="16" t="str">
        <f t="shared" si="4"/>
        <v/>
      </c>
      <c r="M13" s="16"/>
      <c r="N13">
        <v>1986</v>
      </c>
      <c r="O13">
        <v>33</v>
      </c>
      <c r="R13" t="s">
        <v>55</v>
      </c>
      <c r="S13">
        <v>10</v>
      </c>
    </row>
    <row r="14" spans="1:19" ht="12.75" customHeight="1" thickBot="1">
      <c r="A14" s="1" t="s">
        <v>40</v>
      </c>
      <c r="B14" t="str">
        <f t="shared" si="5"/>
        <v/>
      </c>
      <c r="C14" s="6" t="s">
        <v>4</v>
      </c>
      <c r="D14" s="7">
        <v>1</v>
      </c>
      <c r="E14" s="8">
        <v>1</v>
      </c>
      <c r="F14" s="2" t="s">
        <v>40</v>
      </c>
      <c r="G14" s="2">
        <f t="shared" si="3"/>
        <v>1975</v>
      </c>
      <c r="H14" s="9"/>
      <c r="I14" s="16" t="str">
        <f t="shared" si="0"/>
        <v/>
      </c>
      <c r="J14" s="16" t="str">
        <f t="shared" si="1"/>
        <v/>
      </c>
      <c r="K14" s="16" t="str">
        <f t="shared" si="2"/>
        <v/>
      </c>
      <c r="L14" s="16" t="str">
        <f t="shared" si="4"/>
        <v/>
      </c>
      <c r="M14" s="16"/>
      <c r="N14">
        <v>1987</v>
      </c>
      <c r="O14">
        <v>39</v>
      </c>
      <c r="R14" t="s">
        <v>54</v>
      </c>
      <c r="S14">
        <v>9</v>
      </c>
    </row>
    <row r="15" spans="1:19" ht="12.75" customHeight="1" thickBot="1">
      <c r="A15" s="1" t="s">
        <v>40</v>
      </c>
      <c r="B15" t="str">
        <f t="shared" si="5"/>
        <v/>
      </c>
      <c r="C15" s="10" t="s">
        <v>5</v>
      </c>
      <c r="D15" s="8">
        <v>1</v>
      </c>
      <c r="E15" s="8">
        <v>1</v>
      </c>
      <c r="F15" s="2" t="s">
        <v>40</v>
      </c>
      <c r="G15" s="2">
        <f t="shared" si="3"/>
        <v>1975</v>
      </c>
      <c r="H15" s="9"/>
      <c r="I15" s="16" t="str">
        <f t="shared" si="0"/>
        <v/>
      </c>
      <c r="J15" s="16" t="str">
        <f t="shared" si="1"/>
        <v/>
      </c>
      <c r="K15" s="16" t="str">
        <f t="shared" si="2"/>
        <v/>
      </c>
      <c r="L15" s="16">
        <f t="shared" si="4"/>
        <v>1</v>
      </c>
      <c r="M15" s="16"/>
      <c r="N15">
        <v>1988</v>
      </c>
      <c r="O15">
        <v>43</v>
      </c>
    </row>
    <row r="16" spans="1:19" ht="12.75" customHeight="1" thickBot="1">
      <c r="A16" s="1" t="s">
        <v>40</v>
      </c>
      <c r="B16" t="str">
        <f t="shared" si="5"/>
        <v/>
      </c>
      <c r="C16" s="25">
        <v>27426</v>
      </c>
      <c r="D16" s="26"/>
      <c r="E16" s="27"/>
      <c r="F16" s="2" t="s">
        <v>40</v>
      </c>
      <c r="G16" s="2">
        <f t="shared" si="3"/>
        <v>1975</v>
      </c>
      <c r="H16" s="5" t="s">
        <v>47</v>
      </c>
      <c r="I16" s="16">
        <f t="shared" si="0"/>
        <v>2</v>
      </c>
      <c r="J16" s="16">
        <f t="shared" si="1"/>
        <v>1975</v>
      </c>
      <c r="K16" s="16">
        <f t="shared" si="2"/>
        <v>1975.02</v>
      </c>
      <c r="L16" s="16" t="str">
        <f t="shared" si="4"/>
        <v/>
      </c>
      <c r="M16" s="16"/>
      <c r="N16">
        <v>1989</v>
      </c>
      <c r="O16">
        <v>50</v>
      </c>
    </row>
    <row r="17" spans="1:15" ht="12.75" customHeight="1" thickBot="1">
      <c r="A17" s="1" t="s">
        <v>40</v>
      </c>
      <c r="B17" t="str">
        <f t="shared" si="5"/>
        <v/>
      </c>
      <c r="C17" s="6" t="s">
        <v>8</v>
      </c>
      <c r="D17" s="7">
        <v>1</v>
      </c>
      <c r="E17" s="8">
        <v>1</v>
      </c>
      <c r="F17" s="2" t="s">
        <v>40</v>
      </c>
      <c r="G17" s="2">
        <f t="shared" si="3"/>
        <v>1975</v>
      </c>
      <c r="H17" s="9"/>
      <c r="I17" s="16" t="str">
        <f t="shared" si="0"/>
        <v/>
      </c>
      <c r="J17" s="16" t="str">
        <f t="shared" si="1"/>
        <v/>
      </c>
      <c r="K17" s="16" t="str">
        <f t="shared" si="2"/>
        <v/>
      </c>
      <c r="L17" s="16" t="str">
        <f t="shared" si="4"/>
        <v/>
      </c>
      <c r="M17" s="16"/>
      <c r="N17">
        <v>1990</v>
      </c>
      <c r="O17">
        <v>47</v>
      </c>
    </row>
    <row r="18" spans="1:15" ht="12.75" customHeight="1" thickBot="1">
      <c r="A18" s="1" t="s">
        <v>40</v>
      </c>
      <c r="B18" t="str">
        <f t="shared" si="5"/>
        <v/>
      </c>
      <c r="C18" s="10" t="s">
        <v>5</v>
      </c>
      <c r="D18" s="8">
        <v>1</v>
      </c>
      <c r="E18" s="8">
        <v>1</v>
      </c>
      <c r="F18" s="2" t="s">
        <v>40</v>
      </c>
      <c r="G18" s="2">
        <f t="shared" si="3"/>
        <v>1975</v>
      </c>
      <c r="H18" s="9"/>
      <c r="I18" s="16" t="str">
        <f t="shared" si="0"/>
        <v/>
      </c>
      <c r="J18" s="16" t="str">
        <f t="shared" si="1"/>
        <v/>
      </c>
      <c r="K18" s="16" t="str">
        <f t="shared" si="2"/>
        <v/>
      </c>
      <c r="L18" s="16">
        <f t="shared" si="4"/>
        <v>1</v>
      </c>
      <c r="M18" s="16"/>
      <c r="N18">
        <v>1991</v>
      </c>
      <c r="O18">
        <v>53</v>
      </c>
    </row>
    <row r="19" spans="1:15" ht="12.75" customHeight="1" thickBot="1">
      <c r="A19" s="1" t="s">
        <v>40</v>
      </c>
      <c r="B19" t="str">
        <f t="shared" si="5"/>
        <v/>
      </c>
      <c r="C19" s="25">
        <v>27454</v>
      </c>
      <c r="D19" s="26"/>
      <c r="E19" s="27"/>
      <c r="F19" s="2" t="s">
        <v>40</v>
      </c>
      <c r="G19" s="2">
        <f t="shared" si="3"/>
        <v>1975</v>
      </c>
      <c r="H19" s="5" t="s">
        <v>48</v>
      </c>
      <c r="I19" s="16">
        <f t="shared" si="0"/>
        <v>3</v>
      </c>
      <c r="J19" s="16">
        <f t="shared" si="1"/>
        <v>1975</v>
      </c>
      <c r="K19" s="16">
        <f t="shared" si="2"/>
        <v>1975.03</v>
      </c>
      <c r="L19" s="16" t="str">
        <f t="shared" si="4"/>
        <v/>
      </c>
      <c r="M19" s="16"/>
      <c r="N19">
        <v>1992</v>
      </c>
      <c r="O19">
        <v>38</v>
      </c>
    </row>
    <row r="20" spans="1:15" ht="12.75" customHeight="1" thickBot="1">
      <c r="A20" s="1" t="s">
        <v>40</v>
      </c>
      <c r="B20" t="str">
        <f t="shared" si="5"/>
        <v/>
      </c>
      <c r="C20" s="6" t="s">
        <v>9</v>
      </c>
      <c r="D20" s="7">
        <v>2</v>
      </c>
      <c r="E20" s="8">
        <v>2</v>
      </c>
      <c r="F20" s="2" t="s">
        <v>40</v>
      </c>
      <c r="G20" s="2">
        <f t="shared" si="3"/>
        <v>1975</v>
      </c>
      <c r="H20" s="9"/>
      <c r="I20" s="16" t="str">
        <f t="shared" si="0"/>
        <v/>
      </c>
      <c r="J20" s="16" t="str">
        <f t="shared" si="1"/>
        <v/>
      </c>
      <c r="K20" s="16" t="str">
        <f t="shared" si="2"/>
        <v/>
      </c>
      <c r="L20" s="16" t="str">
        <f t="shared" si="4"/>
        <v/>
      </c>
      <c r="M20" s="16"/>
      <c r="N20">
        <v>1993</v>
      </c>
      <c r="O20">
        <v>35</v>
      </c>
    </row>
    <row r="21" spans="1:15" ht="12.75" customHeight="1" thickBot="1">
      <c r="A21" s="1" t="s">
        <v>40</v>
      </c>
      <c r="B21" t="str">
        <f t="shared" si="5"/>
        <v/>
      </c>
      <c r="C21" s="10" t="s">
        <v>5</v>
      </c>
      <c r="D21" s="8">
        <v>2</v>
      </c>
      <c r="E21" s="8">
        <v>2</v>
      </c>
      <c r="F21" s="2" t="s">
        <v>40</v>
      </c>
      <c r="G21" s="2">
        <f t="shared" si="3"/>
        <v>1975</v>
      </c>
      <c r="H21" s="9"/>
      <c r="I21" s="16" t="str">
        <f t="shared" si="0"/>
        <v/>
      </c>
      <c r="J21" s="16" t="str">
        <f t="shared" si="1"/>
        <v/>
      </c>
      <c r="K21" s="16" t="str">
        <f t="shared" si="2"/>
        <v/>
      </c>
      <c r="L21" s="16">
        <f t="shared" si="4"/>
        <v>2</v>
      </c>
      <c r="M21" s="16"/>
      <c r="N21">
        <v>1994</v>
      </c>
      <c r="O21">
        <v>49</v>
      </c>
    </row>
    <row r="22" spans="1:15" ht="12.75" customHeight="1" thickBot="1">
      <c r="A22" s="1" t="s">
        <v>40</v>
      </c>
      <c r="B22" t="str">
        <f t="shared" si="5"/>
        <v/>
      </c>
      <c r="C22" s="25">
        <v>27515</v>
      </c>
      <c r="D22" s="26"/>
      <c r="E22" s="27"/>
      <c r="F22" s="2" t="s">
        <v>40</v>
      </c>
      <c r="G22" s="2">
        <f t="shared" si="3"/>
        <v>1975</v>
      </c>
      <c r="H22" s="5" t="s">
        <v>50</v>
      </c>
      <c r="I22" s="16">
        <f t="shared" si="0"/>
        <v>5</v>
      </c>
      <c r="J22" s="16">
        <f t="shared" si="1"/>
        <v>1975</v>
      </c>
      <c r="K22" s="16">
        <f t="shared" si="2"/>
        <v>1975.05</v>
      </c>
      <c r="L22" s="16" t="str">
        <f t="shared" si="4"/>
        <v/>
      </c>
      <c r="M22" s="16"/>
      <c r="N22">
        <v>1995</v>
      </c>
      <c r="O22">
        <v>42</v>
      </c>
    </row>
    <row r="23" spans="1:15" ht="12.75" customHeight="1" thickBot="1">
      <c r="A23" s="1" t="s">
        <v>40</v>
      </c>
      <c r="B23" t="str">
        <f t="shared" si="5"/>
        <v/>
      </c>
      <c r="C23" s="6" t="s">
        <v>10</v>
      </c>
      <c r="D23" s="7">
        <v>1</v>
      </c>
      <c r="E23" s="8">
        <v>1</v>
      </c>
      <c r="F23" s="2" t="s">
        <v>40</v>
      </c>
      <c r="G23" s="2">
        <f t="shared" si="3"/>
        <v>1975</v>
      </c>
      <c r="H23" s="9"/>
      <c r="I23" s="16" t="str">
        <f t="shared" si="0"/>
        <v/>
      </c>
      <c r="J23" s="16" t="str">
        <f t="shared" si="1"/>
        <v/>
      </c>
      <c r="K23" s="16" t="str">
        <f t="shared" si="2"/>
        <v/>
      </c>
      <c r="L23" s="16" t="str">
        <f t="shared" si="4"/>
        <v/>
      </c>
      <c r="M23" s="16"/>
      <c r="N23">
        <v>1996</v>
      </c>
      <c r="O23">
        <v>60</v>
      </c>
    </row>
    <row r="24" spans="1:15" ht="12.75" customHeight="1" thickBot="1">
      <c r="A24" s="1" t="s">
        <v>40</v>
      </c>
      <c r="B24" t="str">
        <f t="shared" si="5"/>
        <v/>
      </c>
      <c r="C24" s="10" t="s">
        <v>5</v>
      </c>
      <c r="D24" s="8">
        <v>1</v>
      </c>
      <c r="E24" s="8">
        <v>1</v>
      </c>
      <c r="F24" s="2" t="s">
        <v>40</v>
      </c>
      <c r="G24" s="2">
        <f t="shared" si="3"/>
        <v>1975</v>
      </c>
      <c r="H24" s="9"/>
      <c r="I24" s="16" t="str">
        <f t="shared" si="0"/>
        <v/>
      </c>
      <c r="J24" s="16" t="str">
        <f t="shared" si="1"/>
        <v/>
      </c>
      <c r="K24" s="16" t="str">
        <f t="shared" si="2"/>
        <v/>
      </c>
      <c r="L24" s="16">
        <f t="shared" si="4"/>
        <v>1</v>
      </c>
      <c r="M24" s="16"/>
      <c r="N24">
        <v>1997</v>
      </c>
      <c r="O24">
        <v>54</v>
      </c>
    </row>
    <row r="25" spans="1:15" ht="12.75" customHeight="1" thickBot="1">
      <c r="A25" s="1" t="s">
        <v>40</v>
      </c>
      <c r="B25" t="str">
        <f t="shared" si="5"/>
        <v/>
      </c>
      <c r="C25" s="25">
        <v>27668</v>
      </c>
      <c r="D25" s="26"/>
      <c r="E25" s="27"/>
      <c r="F25" s="2" t="s">
        <v>40</v>
      </c>
      <c r="G25" s="2">
        <f t="shared" si="3"/>
        <v>1975</v>
      </c>
      <c r="H25" s="5" t="s">
        <v>55</v>
      </c>
      <c r="I25" s="16">
        <f t="shared" si="0"/>
        <v>10</v>
      </c>
      <c r="J25" s="16">
        <f t="shared" si="1"/>
        <v>1975</v>
      </c>
      <c r="K25" s="16">
        <f t="shared" si="2"/>
        <v>1975.1</v>
      </c>
      <c r="L25" s="16" t="str">
        <f t="shared" si="4"/>
        <v/>
      </c>
      <c r="M25" s="16"/>
      <c r="N25">
        <v>1998</v>
      </c>
      <c r="O25">
        <v>66</v>
      </c>
    </row>
    <row r="26" spans="1:15" ht="12.75" customHeight="1" thickBot="1">
      <c r="A26" s="1" t="s">
        <v>40</v>
      </c>
      <c r="B26" t="str">
        <f t="shared" si="5"/>
        <v/>
      </c>
      <c r="C26" s="6" t="s">
        <v>9</v>
      </c>
      <c r="D26" s="7">
        <v>1</v>
      </c>
      <c r="E26" s="8">
        <v>1</v>
      </c>
      <c r="F26" s="2" t="s">
        <v>40</v>
      </c>
      <c r="G26" s="2">
        <f t="shared" si="3"/>
        <v>1975</v>
      </c>
      <c r="H26" s="9"/>
      <c r="I26" s="16" t="str">
        <f t="shared" si="0"/>
        <v/>
      </c>
      <c r="J26" s="16" t="str">
        <f t="shared" si="1"/>
        <v/>
      </c>
      <c r="K26" s="16" t="str">
        <f t="shared" si="2"/>
        <v/>
      </c>
      <c r="L26" s="16" t="str">
        <f t="shared" si="4"/>
        <v/>
      </c>
      <c r="M26" s="16"/>
      <c r="N26">
        <v>1999</v>
      </c>
      <c r="O26">
        <v>82</v>
      </c>
    </row>
    <row r="27" spans="1:15" ht="12.75" customHeight="1" thickBot="1">
      <c r="A27" s="1" t="s">
        <v>40</v>
      </c>
      <c r="B27" t="str">
        <f t="shared" si="5"/>
        <v/>
      </c>
      <c r="C27" s="10" t="s">
        <v>5</v>
      </c>
      <c r="D27" s="8">
        <v>1</v>
      </c>
      <c r="E27" s="8">
        <v>1</v>
      </c>
      <c r="F27" s="2" t="s">
        <v>40</v>
      </c>
      <c r="G27" s="2">
        <f t="shared" si="3"/>
        <v>1975</v>
      </c>
      <c r="H27" s="9"/>
      <c r="I27" s="16" t="str">
        <f t="shared" si="0"/>
        <v/>
      </c>
      <c r="J27" s="16" t="str">
        <f t="shared" si="1"/>
        <v/>
      </c>
      <c r="K27" s="16" t="str">
        <f t="shared" si="2"/>
        <v/>
      </c>
      <c r="L27" s="16" t="str">
        <f t="shared" si="4"/>
        <v/>
      </c>
      <c r="M27" s="16"/>
      <c r="N27">
        <v>2000</v>
      </c>
      <c r="O27">
        <v>78</v>
      </c>
    </row>
    <row r="28" spans="1:15" ht="12.75" customHeight="1" thickBot="1">
      <c r="A28" s="1">
        <v>27395</v>
      </c>
      <c r="B28">
        <f t="shared" si="5"/>
        <v>6</v>
      </c>
      <c r="C28" s="10" t="s">
        <v>7</v>
      </c>
      <c r="D28" s="8">
        <v>6</v>
      </c>
      <c r="E28" s="8">
        <v>6</v>
      </c>
      <c r="F28" s="12">
        <v>27395</v>
      </c>
      <c r="G28" s="2">
        <f t="shared" si="3"/>
        <v>1976</v>
      </c>
      <c r="H28" s="9"/>
      <c r="I28" s="16" t="str">
        <f t="shared" si="0"/>
        <v/>
      </c>
      <c r="J28" s="16" t="str">
        <f t="shared" si="1"/>
        <v/>
      </c>
      <c r="K28" s="16" t="str">
        <f t="shared" si="2"/>
        <v/>
      </c>
      <c r="L28" s="16">
        <f t="shared" si="4"/>
        <v>1</v>
      </c>
      <c r="M28" s="16"/>
      <c r="N28">
        <v>2001</v>
      </c>
      <c r="O28">
        <v>81</v>
      </c>
    </row>
    <row r="29" spans="1:15" ht="12.75" customHeight="1" thickBot="1">
      <c r="A29" s="1" t="s">
        <v>40</v>
      </c>
      <c r="B29" t="str">
        <f t="shared" si="5"/>
        <v/>
      </c>
      <c r="C29" s="25">
        <v>27760</v>
      </c>
      <c r="D29" s="26"/>
      <c r="E29" s="27"/>
      <c r="F29" s="2" t="s">
        <v>40</v>
      </c>
      <c r="G29" s="2">
        <f t="shared" si="3"/>
        <v>1976</v>
      </c>
      <c r="H29" s="5" t="s">
        <v>46</v>
      </c>
      <c r="I29" s="16">
        <f t="shared" si="0"/>
        <v>1</v>
      </c>
      <c r="J29" s="16">
        <f t="shared" si="1"/>
        <v>1976</v>
      </c>
      <c r="K29" s="16">
        <f t="shared" si="2"/>
        <v>1976.01</v>
      </c>
      <c r="L29" s="16" t="str">
        <f t="shared" si="4"/>
        <v/>
      </c>
      <c r="M29" s="16"/>
      <c r="N29">
        <v>2002</v>
      </c>
      <c r="O29">
        <v>95</v>
      </c>
    </row>
    <row r="30" spans="1:15" ht="12.75" customHeight="1" thickBot="1">
      <c r="A30" s="1" t="s">
        <v>40</v>
      </c>
      <c r="B30" t="str">
        <f t="shared" si="5"/>
        <v/>
      </c>
      <c r="C30" s="6" t="s">
        <v>11</v>
      </c>
      <c r="D30" s="7">
        <v>1</v>
      </c>
      <c r="E30" s="8">
        <v>1</v>
      </c>
      <c r="F30" s="2" t="s">
        <v>40</v>
      </c>
      <c r="G30" s="2">
        <f t="shared" si="3"/>
        <v>1976</v>
      </c>
      <c r="H30" s="9"/>
      <c r="I30" s="16" t="str">
        <f t="shared" si="0"/>
        <v/>
      </c>
      <c r="J30" s="16" t="str">
        <f t="shared" si="1"/>
        <v/>
      </c>
      <c r="K30" s="16" t="str">
        <f t="shared" si="2"/>
        <v/>
      </c>
      <c r="L30" s="16" t="str">
        <f t="shared" si="4"/>
        <v/>
      </c>
      <c r="M30" s="16"/>
      <c r="N30">
        <v>2003</v>
      </c>
      <c r="O30">
        <v>73</v>
      </c>
    </row>
    <row r="31" spans="1:15" ht="12.75" customHeight="1" thickBot="1">
      <c r="A31" s="1" t="s">
        <v>40</v>
      </c>
      <c r="B31" t="str">
        <f t="shared" si="5"/>
        <v/>
      </c>
      <c r="C31" s="6" t="s">
        <v>12</v>
      </c>
      <c r="D31" s="7">
        <v>1</v>
      </c>
      <c r="E31" s="8">
        <v>1</v>
      </c>
      <c r="F31" s="2" t="s">
        <v>40</v>
      </c>
      <c r="G31" s="2">
        <f t="shared" si="3"/>
        <v>1976</v>
      </c>
      <c r="H31" s="9"/>
      <c r="I31" s="16" t="str">
        <f t="shared" si="0"/>
        <v/>
      </c>
      <c r="J31" s="16" t="str">
        <f t="shared" si="1"/>
        <v/>
      </c>
      <c r="K31" s="16" t="str">
        <f t="shared" si="2"/>
        <v/>
      </c>
      <c r="L31" s="16" t="str">
        <f t="shared" si="4"/>
        <v/>
      </c>
      <c r="M31" s="16"/>
      <c r="N31">
        <v>2004</v>
      </c>
      <c r="O31">
        <v>69</v>
      </c>
    </row>
    <row r="32" spans="1:15" ht="12.75" customHeight="1" thickBot="1">
      <c r="A32" s="1" t="s">
        <v>40</v>
      </c>
      <c r="B32" t="str">
        <f t="shared" si="5"/>
        <v/>
      </c>
      <c r="C32" s="10" t="s">
        <v>5</v>
      </c>
      <c r="D32" s="8">
        <v>2</v>
      </c>
      <c r="E32" s="8">
        <v>2</v>
      </c>
      <c r="F32" s="2" t="s">
        <v>40</v>
      </c>
      <c r="G32" s="2">
        <f t="shared" si="3"/>
        <v>1976</v>
      </c>
      <c r="H32" s="9"/>
      <c r="I32" s="16" t="str">
        <f t="shared" si="0"/>
        <v/>
      </c>
      <c r="J32" s="16" t="str">
        <f t="shared" si="1"/>
        <v/>
      </c>
      <c r="K32" s="16" t="str">
        <f t="shared" si="2"/>
        <v/>
      </c>
      <c r="L32" s="16">
        <f t="shared" si="4"/>
        <v>2</v>
      </c>
      <c r="M32" s="16"/>
      <c r="N32">
        <v>2005</v>
      </c>
      <c r="O32">
        <v>79</v>
      </c>
    </row>
    <row r="33" spans="1:15" ht="12.75" customHeight="1" thickBot="1">
      <c r="A33" s="1" t="s">
        <v>40</v>
      </c>
      <c r="B33" t="str">
        <f t="shared" si="5"/>
        <v/>
      </c>
      <c r="C33" s="25">
        <v>27881</v>
      </c>
      <c r="D33" s="26"/>
      <c r="E33" s="27"/>
      <c r="F33" s="2" t="s">
        <v>40</v>
      </c>
      <c r="G33" s="2">
        <f t="shared" si="3"/>
        <v>1976</v>
      </c>
      <c r="H33" s="5" t="s">
        <v>50</v>
      </c>
      <c r="I33" s="16">
        <f t="shared" si="0"/>
        <v>5</v>
      </c>
      <c r="J33" s="16">
        <f t="shared" si="1"/>
        <v>1976</v>
      </c>
      <c r="K33" s="16">
        <f t="shared" si="2"/>
        <v>1976.05</v>
      </c>
      <c r="L33" s="16" t="str">
        <f t="shared" si="4"/>
        <v/>
      </c>
      <c r="M33" s="16"/>
      <c r="N33">
        <v>2006</v>
      </c>
      <c r="O33">
        <v>92</v>
      </c>
    </row>
    <row r="34" spans="1:15" ht="12.75" customHeight="1" thickBot="1">
      <c r="A34" s="1" t="s">
        <v>40</v>
      </c>
      <c r="B34" t="str">
        <f t="shared" si="5"/>
        <v/>
      </c>
      <c r="C34" s="6" t="s">
        <v>13</v>
      </c>
      <c r="D34" s="7">
        <v>1</v>
      </c>
      <c r="E34" s="8">
        <v>1</v>
      </c>
      <c r="F34" s="2" t="s">
        <v>40</v>
      </c>
      <c r="G34" s="2">
        <f t="shared" si="3"/>
        <v>1976</v>
      </c>
      <c r="H34" s="9"/>
      <c r="I34" s="16" t="str">
        <f t="shared" si="0"/>
        <v/>
      </c>
      <c r="J34" s="16" t="str">
        <f t="shared" si="1"/>
        <v/>
      </c>
      <c r="K34" s="16" t="str">
        <f t="shared" si="2"/>
        <v/>
      </c>
      <c r="L34" s="16" t="str">
        <f t="shared" si="4"/>
        <v/>
      </c>
      <c r="M34" s="16"/>
      <c r="N34">
        <v>2007</v>
      </c>
      <c r="O34">
        <v>73</v>
      </c>
    </row>
    <row r="35" spans="1:15" ht="12.75" customHeight="1" thickBot="1">
      <c r="A35" s="1" t="s">
        <v>40</v>
      </c>
      <c r="B35" t="str">
        <f t="shared" si="5"/>
        <v/>
      </c>
      <c r="C35" s="10" t="s">
        <v>5</v>
      </c>
      <c r="D35" s="8">
        <v>1</v>
      </c>
      <c r="E35" s="8">
        <v>1</v>
      </c>
      <c r="F35" s="2" t="s">
        <v>40</v>
      </c>
      <c r="G35" s="2">
        <f t="shared" si="3"/>
        <v>1976</v>
      </c>
      <c r="H35" s="9"/>
      <c r="I35" s="16" t="str">
        <f t="shared" si="0"/>
        <v/>
      </c>
      <c r="J35" s="16" t="str">
        <f t="shared" si="1"/>
        <v/>
      </c>
      <c r="K35" s="16" t="str">
        <f t="shared" si="2"/>
        <v/>
      </c>
      <c r="L35" s="16">
        <f t="shared" si="4"/>
        <v>1</v>
      </c>
      <c r="M35" s="16"/>
      <c r="N35">
        <v>2008</v>
      </c>
      <c r="O35">
        <v>90</v>
      </c>
    </row>
    <row r="36" spans="1:15" ht="12.75" customHeight="1" thickBot="1">
      <c r="A36" s="1" t="s">
        <v>40</v>
      </c>
      <c r="B36" t="str">
        <f t="shared" si="5"/>
        <v/>
      </c>
      <c r="C36" s="25">
        <v>27973</v>
      </c>
      <c r="D36" s="26"/>
      <c r="E36" s="27"/>
      <c r="F36" s="2" t="s">
        <v>40</v>
      </c>
      <c r="G36" s="2">
        <f t="shared" si="3"/>
        <v>1976</v>
      </c>
      <c r="H36" s="5" t="s">
        <v>53</v>
      </c>
      <c r="I36" s="16">
        <f t="shared" si="0"/>
        <v>8</v>
      </c>
      <c r="J36" s="16">
        <f t="shared" si="1"/>
        <v>1976</v>
      </c>
      <c r="K36" s="16">
        <f t="shared" si="2"/>
        <v>1976.08</v>
      </c>
      <c r="L36" s="16" t="str">
        <f t="shared" si="4"/>
        <v/>
      </c>
      <c r="M36" s="16"/>
      <c r="O36" t="s">
        <v>43</v>
      </c>
    </row>
    <row r="37" spans="1:15" ht="12.75" customHeight="1" thickBot="1">
      <c r="A37" s="1" t="s">
        <v>40</v>
      </c>
      <c r="B37" t="str">
        <f t="shared" si="5"/>
        <v/>
      </c>
      <c r="C37" s="6" t="s">
        <v>4</v>
      </c>
      <c r="D37" s="7">
        <v>1</v>
      </c>
      <c r="E37" s="8">
        <v>1</v>
      </c>
      <c r="F37" s="2" t="s">
        <v>40</v>
      </c>
      <c r="G37" s="2">
        <f t="shared" si="3"/>
        <v>1976</v>
      </c>
      <c r="H37" s="9"/>
      <c r="I37" s="16" t="str">
        <f t="shared" si="0"/>
        <v/>
      </c>
      <c r="J37" s="16" t="str">
        <f t="shared" si="1"/>
        <v/>
      </c>
      <c r="K37" s="16" t="str">
        <f t="shared" si="2"/>
        <v/>
      </c>
      <c r="L37" s="16" t="str">
        <f t="shared" si="4"/>
        <v/>
      </c>
      <c r="M37" s="16"/>
    </row>
    <row r="38" spans="1:15" ht="12.75" customHeight="1" thickBot="1">
      <c r="A38" s="1" t="s">
        <v>40</v>
      </c>
      <c r="B38" t="str">
        <f t="shared" si="5"/>
        <v/>
      </c>
      <c r="C38" s="10" t="s">
        <v>5</v>
      </c>
      <c r="D38" s="8">
        <v>1</v>
      </c>
      <c r="E38" s="8">
        <v>1</v>
      </c>
      <c r="F38" s="2" t="s">
        <v>40</v>
      </c>
      <c r="G38" s="2">
        <f t="shared" si="3"/>
        <v>1976</v>
      </c>
      <c r="H38" s="9"/>
      <c r="I38" s="16" t="str">
        <f t="shared" si="0"/>
        <v/>
      </c>
      <c r="J38" s="16" t="str">
        <f t="shared" si="1"/>
        <v/>
      </c>
      <c r="K38" s="16" t="str">
        <f t="shared" si="2"/>
        <v/>
      </c>
      <c r="L38" s="16">
        <f t="shared" si="4"/>
        <v>1</v>
      </c>
      <c r="M38" s="16"/>
    </row>
    <row r="39" spans="1:15" ht="12.75" customHeight="1" thickBot="1">
      <c r="A39" s="1" t="s">
        <v>40</v>
      </c>
      <c r="B39" t="str">
        <f t="shared" si="5"/>
        <v/>
      </c>
      <c r="C39" s="25">
        <v>28004</v>
      </c>
      <c r="D39" s="26"/>
      <c r="E39" s="27"/>
      <c r="F39" s="2" t="s">
        <v>40</v>
      </c>
      <c r="G39" s="2">
        <f t="shared" si="3"/>
        <v>1976</v>
      </c>
      <c r="H39" s="5" t="s">
        <v>54</v>
      </c>
      <c r="I39" s="16">
        <f t="shared" si="0"/>
        <v>9</v>
      </c>
      <c r="J39" s="16">
        <f t="shared" si="1"/>
        <v>1976</v>
      </c>
      <c r="K39" s="16">
        <f t="shared" si="2"/>
        <v>1976.09</v>
      </c>
      <c r="L39" s="16" t="str">
        <f t="shared" si="4"/>
        <v/>
      </c>
      <c r="M39" s="16"/>
    </row>
    <row r="40" spans="1:15" ht="12.75" customHeight="1" thickBot="1">
      <c r="A40" s="1" t="s">
        <v>40</v>
      </c>
      <c r="B40" t="str">
        <f t="shared" si="5"/>
        <v/>
      </c>
      <c r="C40" s="6" t="s">
        <v>14</v>
      </c>
      <c r="D40" s="7">
        <v>1</v>
      </c>
      <c r="E40" s="8">
        <v>1</v>
      </c>
      <c r="F40" s="2" t="s">
        <v>40</v>
      </c>
      <c r="G40" s="2">
        <f t="shared" si="3"/>
        <v>1976</v>
      </c>
      <c r="H40" s="9"/>
      <c r="I40" s="16" t="str">
        <f t="shared" si="0"/>
        <v/>
      </c>
      <c r="J40" s="16" t="str">
        <f t="shared" si="1"/>
        <v/>
      </c>
      <c r="K40" s="16" t="str">
        <f t="shared" si="2"/>
        <v/>
      </c>
      <c r="L40" s="16" t="str">
        <f t="shared" si="4"/>
        <v/>
      </c>
      <c r="M40" s="16"/>
    </row>
    <row r="41" spans="1:15" ht="12.75" customHeight="1" thickBot="1">
      <c r="A41" s="1" t="s">
        <v>40</v>
      </c>
      <c r="B41" t="str">
        <f t="shared" si="5"/>
        <v/>
      </c>
      <c r="C41" s="10" t="s">
        <v>5</v>
      </c>
      <c r="D41" s="8">
        <v>1</v>
      </c>
      <c r="E41" s="8">
        <v>1</v>
      </c>
      <c r="F41" s="2" t="s">
        <v>40</v>
      </c>
      <c r="G41" s="2">
        <f t="shared" si="3"/>
        <v>1976</v>
      </c>
      <c r="H41" s="9"/>
      <c r="I41" s="16" t="str">
        <f t="shared" si="0"/>
        <v/>
      </c>
      <c r="J41" s="16" t="str">
        <f t="shared" si="1"/>
        <v/>
      </c>
      <c r="K41" s="16" t="str">
        <f t="shared" si="2"/>
        <v/>
      </c>
      <c r="L41" s="16">
        <f t="shared" si="4"/>
        <v>1</v>
      </c>
      <c r="M41" s="16"/>
    </row>
    <row r="42" spans="1:15" ht="12.75" customHeight="1" thickBot="1">
      <c r="A42" s="1" t="s">
        <v>40</v>
      </c>
      <c r="B42" t="str">
        <f t="shared" si="5"/>
        <v/>
      </c>
      <c r="C42" s="25">
        <v>28034</v>
      </c>
      <c r="D42" s="26"/>
      <c r="E42" s="27"/>
      <c r="F42" s="2" t="s">
        <v>40</v>
      </c>
      <c r="G42" s="2">
        <f t="shared" si="3"/>
        <v>1976</v>
      </c>
      <c r="H42" s="5" t="s">
        <v>55</v>
      </c>
      <c r="I42" s="16">
        <f t="shared" si="0"/>
        <v>10</v>
      </c>
      <c r="J42" s="16">
        <f t="shared" si="1"/>
        <v>1976</v>
      </c>
      <c r="K42" s="16">
        <f t="shared" si="2"/>
        <v>1976.1</v>
      </c>
      <c r="L42" s="16" t="str">
        <f t="shared" si="4"/>
        <v/>
      </c>
      <c r="M42" s="16"/>
    </row>
    <row r="43" spans="1:15" ht="12.75" customHeight="1" thickBot="1">
      <c r="A43" s="1" t="s">
        <v>40</v>
      </c>
      <c r="B43" t="str">
        <f t="shared" si="5"/>
        <v/>
      </c>
      <c r="C43" s="6" t="s">
        <v>10</v>
      </c>
      <c r="D43" s="7">
        <v>1</v>
      </c>
      <c r="E43" s="8">
        <v>1</v>
      </c>
      <c r="F43" s="2" t="s">
        <v>40</v>
      </c>
      <c r="G43" s="2">
        <f t="shared" si="3"/>
        <v>1976</v>
      </c>
      <c r="H43" s="9"/>
      <c r="I43" s="16" t="str">
        <f t="shared" si="0"/>
        <v/>
      </c>
      <c r="J43" s="16" t="str">
        <f t="shared" si="1"/>
        <v/>
      </c>
      <c r="K43" s="16" t="str">
        <f t="shared" si="2"/>
        <v/>
      </c>
      <c r="L43" s="16" t="str">
        <f t="shared" si="4"/>
        <v/>
      </c>
      <c r="M43" s="16"/>
    </row>
    <row r="44" spans="1:15" ht="12.75" customHeight="1" thickBot="1">
      <c r="A44" s="1" t="s">
        <v>40</v>
      </c>
      <c r="B44" t="str">
        <f t="shared" si="5"/>
        <v/>
      </c>
      <c r="C44" s="6" t="s">
        <v>8</v>
      </c>
      <c r="D44" s="7">
        <v>1</v>
      </c>
      <c r="E44" s="8">
        <v>1</v>
      </c>
      <c r="F44" s="2" t="s">
        <v>40</v>
      </c>
      <c r="G44" s="2">
        <f t="shared" si="3"/>
        <v>1976</v>
      </c>
      <c r="H44" s="9"/>
      <c r="I44" s="16" t="str">
        <f t="shared" si="0"/>
        <v/>
      </c>
      <c r="J44" s="16" t="str">
        <f t="shared" si="1"/>
        <v/>
      </c>
      <c r="K44" s="16" t="str">
        <f t="shared" si="2"/>
        <v/>
      </c>
      <c r="L44" s="16" t="str">
        <f t="shared" si="4"/>
        <v/>
      </c>
      <c r="M44" s="16"/>
    </row>
    <row r="45" spans="1:15" ht="12.75" customHeight="1" thickBot="1">
      <c r="A45" s="1" t="s">
        <v>40</v>
      </c>
      <c r="B45" t="str">
        <f t="shared" si="5"/>
        <v/>
      </c>
      <c r="C45" s="6" t="s">
        <v>4</v>
      </c>
      <c r="D45" s="7">
        <v>1</v>
      </c>
      <c r="E45" s="8">
        <v>1</v>
      </c>
      <c r="F45" s="2" t="s">
        <v>40</v>
      </c>
      <c r="G45" s="2">
        <f t="shared" si="3"/>
        <v>1976</v>
      </c>
      <c r="H45" s="9"/>
      <c r="I45" s="16" t="str">
        <f t="shared" si="0"/>
        <v/>
      </c>
      <c r="J45" s="16" t="str">
        <f t="shared" si="1"/>
        <v/>
      </c>
      <c r="K45" s="16" t="str">
        <f t="shared" si="2"/>
        <v/>
      </c>
      <c r="L45" s="16" t="str">
        <f t="shared" si="4"/>
        <v/>
      </c>
      <c r="M45" s="16"/>
    </row>
    <row r="46" spans="1:15" ht="12.75" customHeight="1" thickBot="1">
      <c r="A46" s="1" t="s">
        <v>40</v>
      </c>
      <c r="B46" t="str">
        <f t="shared" si="5"/>
        <v/>
      </c>
      <c r="C46" s="10" t="s">
        <v>5</v>
      </c>
      <c r="D46" s="8">
        <v>3</v>
      </c>
      <c r="E46" s="8">
        <v>3</v>
      </c>
      <c r="F46" s="2" t="s">
        <v>40</v>
      </c>
      <c r="G46" s="2">
        <f t="shared" si="3"/>
        <v>1976</v>
      </c>
      <c r="H46" s="9"/>
      <c r="I46" s="16" t="str">
        <f t="shared" si="0"/>
        <v/>
      </c>
      <c r="J46" s="16" t="str">
        <f t="shared" si="1"/>
        <v/>
      </c>
      <c r="K46" s="16" t="str">
        <f t="shared" si="2"/>
        <v/>
      </c>
      <c r="L46" s="16">
        <f t="shared" si="4"/>
        <v>3</v>
      </c>
      <c r="M46" s="16"/>
    </row>
    <row r="47" spans="1:15" ht="12.75" customHeight="1" thickBot="1">
      <c r="A47" s="1" t="s">
        <v>40</v>
      </c>
      <c r="B47" t="str">
        <f t="shared" si="5"/>
        <v/>
      </c>
      <c r="C47" s="25">
        <v>28065</v>
      </c>
      <c r="D47" s="26"/>
      <c r="E47" s="27"/>
      <c r="F47" s="2" t="s">
        <v>40</v>
      </c>
      <c r="G47" s="2">
        <f t="shared" si="3"/>
        <v>1976</v>
      </c>
      <c r="H47" s="5" t="s">
        <v>56</v>
      </c>
      <c r="I47" s="16">
        <f t="shared" si="0"/>
        <v>11</v>
      </c>
      <c r="J47" s="16">
        <f t="shared" si="1"/>
        <v>1976</v>
      </c>
      <c r="K47" s="16">
        <f t="shared" si="2"/>
        <v>1976.11</v>
      </c>
      <c r="L47" s="16" t="str">
        <f t="shared" si="4"/>
        <v/>
      </c>
      <c r="M47" s="16"/>
    </row>
    <row r="48" spans="1:15" ht="12.75" customHeight="1" thickBot="1">
      <c r="A48" s="1" t="s">
        <v>40</v>
      </c>
      <c r="B48" t="str">
        <f t="shared" si="5"/>
        <v/>
      </c>
      <c r="C48" s="6" t="s">
        <v>15</v>
      </c>
      <c r="D48" s="7">
        <v>1</v>
      </c>
      <c r="E48" s="8">
        <v>1</v>
      </c>
      <c r="F48" s="2" t="s">
        <v>40</v>
      </c>
      <c r="G48" s="2">
        <f t="shared" si="3"/>
        <v>1976</v>
      </c>
      <c r="H48" s="9"/>
      <c r="I48" s="16" t="str">
        <f t="shared" si="0"/>
        <v/>
      </c>
      <c r="J48" s="16" t="str">
        <f t="shared" si="1"/>
        <v/>
      </c>
      <c r="K48" s="16" t="str">
        <f t="shared" si="2"/>
        <v/>
      </c>
      <c r="L48" s="16" t="str">
        <f t="shared" si="4"/>
        <v/>
      </c>
      <c r="M48" s="16"/>
    </row>
    <row r="49" spans="1:13" ht="12.75" customHeight="1" thickBot="1">
      <c r="A49" s="1" t="s">
        <v>40</v>
      </c>
      <c r="B49" t="str">
        <f t="shared" si="5"/>
        <v/>
      </c>
      <c r="C49" s="10" t="s">
        <v>5</v>
      </c>
      <c r="D49" s="8">
        <v>1</v>
      </c>
      <c r="E49" s="8">
        <v>1</v>
      </c>
      <c r="F49" s="2" t="s">
        <v>40</v>
      </c>
      <c r="G49" s="2">
        <f t="shared" si="3"/>
        <v>1976</v>
      </c>
      <c r="H49" s="9"/>
      <c r="I49" s="16" t="str">
        <f t="shared" si="0"/>
        <v/>
      </c>
      <c r="J49" s="16" t="str">
        <f t="shared" si="1"/>
        <v/>
      </c>
      <c r="K49" s="16" t="str">
        <f t="shared" si="2"/>
        <v/>
      </c>
      <c r="L49" s="16">
        <f t="shared" si="4"/>
        <v>1</v>
      </c>
      <c r="M49" s="16"/>
    </row>
    <row r="50" spans="1:13" ht="12.75" customHeight="1" thickBot="1">
      <c r="A50" s="1" t="s">
        <v>40</v>
      </c>
      <c r="B50" t="str">
        <f t="shared" si="5"/>
        <v/>
      </c>
      <c r="C50" s="25">
        <v>28095</v>
      </c>
      <c r="D50" s="26"/>
      <c r="E50" s="27"/>
      <c r="F50" s="2" t="s">
        <v>40</v>
      </c>
      <c r="G50" s="2">
        <f t="shared" si="3"/>
        <v>1976</v>
      </c>
      <c r="H50" s="5" t="s">
        <v>57</v>
      </c>
      <c r="I50" s="16">
        <f t="shared" si="0"/>
        <v>12</v>
      </c>
      <c r="J50" s="16">
        <f t="shared" si="1"/>
        <v>1976</v>
      </c>
      <c r="K50" s="16">
        <f t="shared" si="2"/>
        <v>1976.12</v>
      </c>
      <c r="L50" s="16" t="str">
        <f t="shared" si="4"/>
        <v/>
      </c>
      <c r="M50" s="16"/>
    </row>
    <row r="51" spans="1:13" ht="12.75" customHeight="1" thickBot="1">
      <c r="A51" s="1" t="s">
        <v>40</v>
      </c>
      <c r="B51" t="str">
        <f t="shared" si="5"/>
        <v/>
      </c>
      <c r="C51" s="6" t="s">
        <v>15</v>
      </c>
      <c r="D51" s="7">
        <v>1</v>
      </c>
      <c r="E51" s="8">
        <v>1</v>
      </c>
      <c r="F51" s="2" t="s">
        <v>40</v>
      </c>
      <c r="G51" s="2">
        <f t="shared" si="3"/>
        <v>1976</v>
      </c>
      <c r="H51" s="9"/>
      <c r="I51" s="16" t="str">
        <f t="shared" si="0"/>
        <v/>
      </c>
      <c r="J51" s="16" t="str">
        <f t="shared" si="1"/>
        <v/>
      </c>
      <c r="K51" s="16" t="str">
        <f t="shared" si="2"/>
        <v/>
      </c>
      <c r="L51" s="16" t="str">
        <f t="shared" si="4"/>
        <v/>
      </c>
      <c r="M51" s="16"/>
    </row>
    <row r="52" spans="1:13" ht="12.75" customHeight="1" thickBot="1">
      <c r="A52" s="1" t="s">
        <v>40</v>
      </c>
      <c r="B52" t="str">
        <f t="shared" si="5"/>
        <v/>
      </c>
      <c r="C52" s="10" t="s">
        <v>5</v>
      </c>
      <c r="D52" s="8">
        <v>1</v>
      </c>
      <c r="E52" s="8">
        <v>1</v>
      </c>
      <c r="F52" s="2" t="s">
        <v>40</v>
      </c>
      <c r="G52" s="2">
        <f t="shared" si="3"/>
        <v>1976</v>
      </c>
      <c r="H52" s="9"/>
      <c r="I52" s="16" t="str">
        <f t="shared" si="0"/>
        <v/>
      </c>
      <c r="J52" s="16" t="str">
        <f t="shared" si="1"/>
        <v/>
      </c>
      <c r="K52" s="16" t="str">
        <f t="shared" si="2"/>
        <v/>
      </c>
      <c r="L52" s="16" t="str">
        <f t="shared" si="4"/>
        <v/>
      </c>
      <c r="M52" s="16"/>
    </row>
    <row r="53" spans="1:13" ht="12.75" customHeight="1" thickBot="1">
      <c r="A53" s="1">
        <v>27761</v>
      </c>
      <c r="B53">
        <f t="shared" si="5"/>
        <v>10</v>
      </c>
      <c r="C53" s="10" t="s">
        <v>7</v>
      </c>
      <c r="D53" s="8">
        <v>10</v>
      </c>
      <c r="E53" s="8">
        <v>10</v>
      </c>
      <c r="F53" s="12">
        <v>27761</v>
      </c>
      <c r="G53" s="2">
        <f t="shared" si="3"/>
        <v>1977</v>
      </c>
      <c r="H53" s="9"/>
      <c r="I53" s="16" t="str">
        <f t="shared" si="0"/>
        <v/>
      </c>
      <c r="J53" s="16" t="str">
        <f t="shared" si="1"/>
        <v/>
      </c>
      <c r="K53" s="16" t="str">
        <f t="shared" si="2"/>
        <v/>
      </c>
      <c r="L53" s="16">
        <f t="shared" si="4"/>
        <v>1</v>
      </c>
      <c r="M53" s="16"/>
    </row>
    <row r="54" spans="1:13" ht="12.75" customHeight="1" thickBot="1">
      <c r="A54" s="1" t="s">
        <v>40</v>
      </c>
      <c r="B54" t="str">
        <f t="shared" si="5"/>
        <v/>
      </c>
      <c r="C54" s="25">
        <v>28126</v>
      </c>
      <c r="D54" s="26"/>
      <c r="E54" s="27"/>
      <c r="F54" s="2" t="s">
        <v>40</v>
      </c>
      <c r="G54" s="2">
        <f t="shared" si="3"/>
        <v>1977</v>
      </c>
      <c r="H54" s="5" t="s">
        <v>46</v>
      </c>
      <c r="I54" s="16">
        <f t="shared" si="0"/>
        <v>1</v>
      </c>
      <c r="J54" s="16">
        <f t="shared" si="1"/>
        <v>1977</v>
      </c>
      <c r="K54" s="16">
        <f t="shared" si="2"/>
        <v>1977.01</v>
      </c>
      <c r="L54" s="16" t="str">
        <f t="shared" si="4"/>
        <v/>
      </c>
      <c r="M54" s="16"/>
    </row>
    <row r="55" spans="1:13" ht="12.75" customHeight="1" thickBot="1">
      <c r="A55" s="1" t="s">
        <v>40</v>
      </c>
      <c r="B55" t="str">
        <f t="shared" si="5"/>
        <v/>
      </c>
      <c r="C55" s="6" t="s">
        <v>13</v>
      </c>
      <c r="D55" s="7">
        <v>1</v>
      </c>
      <c r="E55" s="8">
        <v>1</v>
      </c>
      <c r="F55" s="2" t="s">
        <v>40</v>
      </c>
      <c r="G55" s="2">
        <f t="shared" si="3"/>
        <v>1977</v>
      </c>
      <c r="H55" s="9"/>
      <c r="I55" s="16" t="str">
        <f t="shared" si="0"/>
        <v/>
      </c>
      <c r="J55" s="16" t="str">
        <f t="shared" si="1"/>
        <v/>
      </c>
      <c r="K55" s="16" t="str">
        <f t="shared" si="2"/>
        <v/>
      </c>
      <c r="L55" s="16" t="str">
        <f t="shared" si="4"/>
        <v/>
      </c>
      <c r="M55" s="16"/>
    </row>
    <row r="56" spans="1:13" ht="12.75" customHeight="1" thickBot="1">
      <c r="A56" s="1" t="s">
        <v>40</v>
      </c>
      <c r="B56" t="str">
        <f t="shared" si="5"/>
        <v/>
      </c>
      <c r="C56" s="6" t="s">
        <v>11</v>
      </c>
      <c r="D56" s="7">
        <v>1</v>
      </c>
      <c r="E56" s="8">
        <v>1</v>
      </c>
      <c r="F56" s="2" t="s">
        <v>40</v>
      </c>
      <c r="G56" s="2">
        <f t="shared" si="3"/>
        <v>1977</v>
      </c>
      <c r="H56" s="9"/>
      <c r="I56" s="16" t="str">
        <f t="shared" si="0"/>
        <v/>
      </c>
      <c r="J56" s="16" t="str">
        <f t="shared" si="1"/>
        <v/>
      </c>
      <c r="K56" s="16" t="str">
        <f t="shared" si="2"/>
        <v/>
      </c>
      <c r="L56" s="16" t="str">
        <f t="shared" si="4"/>
        <v/>
      </c>
      <c r="M56" s="16"/>
    </row>
    <row r="57" spans="1:13" ht="12.75" customHeight="1" thickBot="1">
      <c r="A57" s="1" t="s">
        <v>40</v>
      </c>
      <c r="B57" t="str">
        <f t="shared" si="5"/>
        <v/>
      </c>
      <c r="C57" s="10" t="s">
        <v>5</v>
      </c>
      <c r="D57" s="8">
        <v>2</v>
      </c>
      <c r="E57" s="8">
        <v>2</v>
      </c>
      <c r="F57" s="2" t="s">
        <v>40</v>
      </c>
      <c r="G57" s="2">
        <f t="shared" si="3"/>
        <v>1977</v>
      </c>
      <c r="H57" s="9"/>
      <c r="I57" s="16" t="str">
        <f t="shared" si="0"/>
        <v/>
      </c>
      <c r="J57" s="16" t="str">
        <f t="shared" si="1"/>
        <v/>
      </c>
      <c r="K57" s="16" t="str">
        <f t="shared" si="2"/>
        <v/>
      </c>
      <c r="L57" s="16">
        <f t="shared" si="4"/>
        <v>2</v>
      </c>
      <c r="M57" s="16"/>
    </row>
    <row r="58" spans="1:13" ht="12.75" customHeight="1" thickBot="1">
      <c r="A58" s="1" t="s">
        <v>40</v>
      </c>
      <c r="B58" t="str">
        <f t="shared" si="5"/>
        <v/>
      </c>
      <c r="C58" s="25">
        <v>28157</v>
      </c>
      <c r="D58" s="26"/>
      <c r="E58" s="27"/>
      <c r="F58" s="2" t="s">
        <v>40</v>
      </c>
      <c r="G58" s="2">
        <f t="shared" si="3"/>
        <v>1977</v>
      </c>
      <c r="H58" s="5" t="s">
        <v>47</v>
      </c>
      <c r="I58" s="16">
        <f t="shared" si="0"/>
        <v>2</v>
      </c>
      <c r="J58" s="16">
        <f t="shared" si="1"/>
        <v>1977</v>
      </c>
      <c r="K58" s="16">
        <f t="shared" si="2"/>
        <v>1977.02</v>
      </c>
      <c r="L58" s="16" t="str">
        <f t="shared" si="4"/>
        <v/>
      </c>
      <c r="M58" s="16"/>
    </row>
    <row r="59" spans="1:13" ht="12.75" customHeight="1" thickBot="1">
      <c r="A59" s="1" t="s">
        <v>40</v>
      </c>
      <c r="B59" t="str">
        <f t="shared" si="5"/>
        <v/>
      </c>
      <c r="C59" s="6" t="s">
        <v>11</v>
      </c>
      <c r="D59" s="7">
        <v>1</v>
      </c>
      <c r="E59" s="8">
        <v>1</v>
      </c>
      <c r="F59" s="2" t="s">
        <v>40</v>
      </c>
      <c r="G59" s="2">
        <f t="shared" si="3"/>
        <v>1977</v>
      </c>
      <c r="H59" s="9"/>
      <c r="I59" s="16" t="str">
        <f t="shared" si="0"/>
        <v/>
      </c>
      <c r="J59" s="16" t="str">
        <f t="shared" si="1"/>
        <v/>
      </c>
      <c r="K59" s="16" t="str">
        <f t="shared" si="2"/>
        <v/>
      </c>
      <c r="L59" s="16" t="str">
        <f t="shared" si="4"/>
        <v/>
      </c>
      <c r="M59" s="16"/>
    </row>
    <row r="60" spans="1:13" ht="12.75" customHeight="1" thickBot="1">
      <c r="A60" s="1" t="s">
        <v>40</v>
      </c>
      <c r="B60" t="str">
        <f t="shared" si="5"/>
        <v/>
      </c>
      <c r="C60" s="10" t="s">
        <v>5</v>
      </c>
      <c r="D60" s="8">
        <v>1</v>
      </c>
      <c r="E60" s="8">
        <v>1</v>
      </c>
      <c r="F60" s="2" t="s">
        <v>40</v>
      </c>
      <c r="G60" s="2">
        <f t="shared" si="3"/>
        <v>1977</v>
      </c>
      <c r="H60" s="9"/>
      <c r="I60" s="16" t="str">
        <f t="shared" si="0"/>
        <v/>
      </c>
      <c r="J60" s="16" t="str">
        <f t="shared" si="1"/>
        <v/>
      </c>
      <c r="K60" s="16" t="str">
        <f t="shared" si="2"/>
        <v/>
      </c>
      <c r="L60" s="16">
        <f t="shared" si="4"/>
        <v>1</v>
      </c>
      <c r="M60" s="16"/>
    </row>
    <row r="61" spans="1:13" ht="12.75" customHeight="1" thickBot="1">
      <c r="A61" s="1" t="s">
        <v>40</v>
      </c>
      <c r="B61" t="str">
        <f t="shared" si="5"/>
        <v/>
      </c>
      <c r="C61" s="25">
        <v>28185</v>
      </c>
      <c r="D61" s="26"/>
      <c r="E61" s="27"/>
      <c r="F61" s="2" t="s">
        <v>40</v>
      </c>
      <c r="G61" s="2">
        <f t="shared" si="3"/>
        <v>1977</v>
      </c>
      <c r="H61" s="5" t="s">
        <v>48</v>
      </c>
      <c r="I61" s="16">
        <f t="shared" si="0"/>
        <v>3</v>
      </c>
      <c r="J61" s="16">
        <f t="shared" si="1"/>
        <v>1977</v>
      </c>
      <c r="K61" s="16">
        <f t="shared" si="2"/>
        <v>1977.03</v>
      </c>
      <c r="L61" s="16" t="str">
        <f t="shared" si="4"/>
        <v/>
      </c>
      <c r="M61" s="16"/>
    </row>
    <row r="62" spans="1:13" ht="12.75" customHeight="1" thickBot="1">
      <c r="A62" s="1" t="s">
        <v>40</v>
      </c>
      <c r="B62" t="str">
        <f t="shared" si="5"/>
        <v/>
      </c>
      <c r="C62" s="6" t="s">
        <v>13</v>
      </c>
      <c r="D62" s="7">
        <v>1</v>
      </c>
      <c r="E62" s="8">
        <v>1</v>
      </c>
      <c r="F62" s="2" t="s">
        <v>40</v>
      </c>
      <c r="G62" s="2">
        <f t="shared" si="3"/>
        <v>1977</v>
      </c>
      <c r="H62" s="9"/>
      <c r="I62" s="16" t="str">
        <f t="shared" si="0"/>
        <v/>
      </c>
      <c r="J62" s="16" t="str">
        <f t="shared" si="1"/>
        <v/>
      </c>
      <c r="K62" s="16" t="str">
        <f t="shared" si="2"/>
        <v/>
      </c>
      <c r="L62" s="16" t="str">
        <f t="shared" si="4"/>
        <v/>
      </c>
      <c r="M62" s="16"/>
    </row>
    <row r="63" spans="1:13" ht="12.75" customHeight="1" thickBot="1">
      <c r="A63" s="1" t="s">
        <v>40</v>
      </c>
      <c r="B63" t="str">
        <f t="shared" si="5"/>
        <v/>
      </c>
      <c r="C63" s="10" t="s">
        <v>5</v>
      </c>
      <c r="D63" s="8">
        <v>1</v>
      </c>
      <c r="E63" s="8">
        <v>1</v>
      </c>
      <c r="F63" s="2" t="s">
        <v>40</v>
      </c>
      <c r="G63" s="2">
        <f t="shared" si="3"/>
        <v>1977</v>
      </c>
      <c r="H63" s="9"/>
      <c r="I63" s="16" t="str">
        <f t="shared" si="0"/>
        <v/>
      </c>
      <c r="J63" s="16" t="str">
        <f t="shared" si="1"/>
        <v/>
      </c>
      <c r="K63" s="16" t="str">
        <f t="shared" si="2"/>
        <v/>
      </c>
      <c r="L63" s="16">
        <f t="shared" si="4"/>
        <v>1</v>
      </c>
      <c r="M63" s="16"/>
    </row>
    <row r="64" spans="1:13" ht="12.75" customHeight="1" thickBot="1">
      <c r="A64" s="1" t="s">
        <v>40</v>
      </c>
      <c r="B64" t="str">
        <f t="shared" si="5"/>
        <v/>
      </c>
      <c r="C64" s="25">
        <v>28246</v>
      </c>
      <c r="D64" s="26"/>
      <c r="E64" s="27"/>
      <c r="F64" s="2" t="s">
        <v>40</v>
      </c>
      <c r="G64" s="2">
        <f t="shared" si="3"/>
        <v>1977</v>
      </c>
      <c r="H64" s="5" t="s">
        <v>50</v>
      </c>
      <c r="I64" s="16">
        <f t="shared" si="0"/>
        <v>5</v>
      </c>
      <c r="J64" s="16">
        <f t="shared" si="1"/>
        <v>1977</v>
      </c>
      <c r="K64" s="16">
        <f t="shared" si="2"/>
        <v>1977.05</v>
      </c>
      <c r="L64" s="16" t="str">
        <f t="shared" si="4"/>
        <v/>
      </c>
      <c r="M64" s="16"/>
    </row>
    <row r="65" spans="1:13" ht="12.75" customHeight="1" thickBot="1">
      <c r="A65" s="1" t="s">
        <v>40</v>
      </c>
      <c r="B65" t="str">
        <f t="shared" si="5"/>
        <v/>
      </c>
      <c r="C65" s="6" t="s">
        <v>10</v>
      </c>
      <c r="D65" s="7">
        <v>1</v>
      </c>
      <c r="E65" s="8">
        <v>1</v>
      </c>
      <c r="F65" s="2" t="s">
        <v>40</v>
      </c>
      <c r="G65" s="2">
        <f t="shared" si="3"/>
        <v>1977</v>
      </c>
      <c r="H65" s="9"/>
      <c r="I65" s="16" t="str">
        <f t="shared" si="0"/>
        <v/>
      </c>
      <c r="J65" s="16" t="str">
        <f t="shared" si="1"/>
        <v/>
      </c>
      <c r="K65" s="16" t="str">
        <f t="shared" si="2"/>
        <v/>
      </c>
      <c r="L65" s="16" t="str">
        <f t="shared" si="4"/>
        <v/>
      </c>
      <c r="M65" s="16"/>
    </row>
    <row r="66" spans="1:13" ht="12.75" customHeight="1" thickBot="1">
      <c r="A66" s="1" t="s">
        <v>40</v>
      </c>
      <c r="B66" t="str">
        <f t="shared" si="5"/>
        <v/>
      </c>
      <c r="C66" s="6" t="s">
        <v>15</v>
      </c>
      <c r="D66" s="7">
        <v>1</v>
      </c>
      <c r="E66" s="8">
        <v>1</v>
      </c>
      <c r="F66" s="2" t="s">
        <v>40</v>
      </c>
      <c r="G66" s="2">
        <f t="shared" si="3"/>
        <v>1977</v>
      </c>
      <c r="H66" s="9"/>
      <c r="I66" s="16" t="str">
        <f t="shared" si="0"/>
        <v/>
      </c>
      <c r="J66" s="16" t="str">
        <f t="shared" si="1"/>
        <v/>
      </c>
      <c r="K66" s="16" t="str">
        <f t="shared" si="2"/>
        <v/>
      </c>
      <c r="L66" s="16" t="str">
        <f t="shared" si="4"/>
        <v/>
      </c>
      <c r="M66" s="16"/>
    </row>
    <row r="67" spans="1:13" ht="12.75" customHeight="1" thickBot="1">
      <c r="A67" s="1" t="s">
        <v>40</v>
      </c>
      <c r="B67" t="str">
        <f t="shared" si="5"/>
        <v/>
      </c>
      <c r="C67" s="10" t="s">
        <v>5</v>
      </c>
      <c r="D67" s="8">
        <v>2</v>
      </c>
      <c r="E67" s="8">
        <v>2</v>
      </c>
      <c r="F67" s="2" t="s">
        <v>40</v>
      </c>
      <c r="G67" s="2">
        <f t="shared" si="3"/>
        <v>1977</v>
      </c>
      <c r="H67" s="9"/>
      <c r="I67" s="16" t="str">
        <f t="shared" si="0"/>
        <v/>
      </c>
      <c r="J67" s="16" t="str">
        <f t="shared" si="1"/>
        <v/>
      </c>
      <c r="K67" s="16" t="str">
        <f t="shared" si="2"/>
        <v/>
      </c>
      <c r="L67" s="16">
        <f t="shared" si="4"/>
        <v>2</v>
      </c>
      <c r="M67" s="16"/>
    </row>
    <row r="68" spans="1:13" ht="12.75" customHeight="1" thickBot="1">
      <c r="A68" s="1" t="s">
        <v>40</v>
      </c>
      <c r="B68" t="str">
        <f t="shared" si="5"/>
        <v/>
      </c>
      <c r="C68" s="25">
        <v>28277</v>
      </c>
      <c r="D68" s="26"/>
      <c r="E68" s="27"/>
      <c r="F68" s="2" t="s">
        <v>40</v>
      </c>
      <c r="G68" s="2">
        <f t="shared" si="3"/>
        <v>1977</v>
      </c>
      <c r="H68" s="5" t="s">
        <v>51</v>
      </c>
      <c r="I68" s="16">
        <f t="shared" ref="I68:I131" si="6">IF(LEN(H68)=3,VLOOKUP(H68,$R$3:$S$14,2),"")</f>
        <v>6</v>
      </c>
      <c r="J68" s="16">
        <f t="shared" ref="J68:J131" si="7">IF(LEN(H68)=3,G68,"")</f>
        <v>1977</v>
      </c>
      <c r="K68" s="16">
        <f t="shared" ref="K68:K131" si="8">IF(ISERROR(J68+I68/100),"",J68+I68/100)</f>
        <v>1977.06</v>
      </c>
      <c r="L68" s="16" t="str">
        <f t="shared" si="4"/>
        <v/>
      </c>
      <c r="M68" s="16"/>
    </row>
    <row r="69" spans="1:13" ht="12.75" customHeight="1" thickBot="1">
      <c r="A69" s="1" t="s">
        <v>40</v>
      </c>
      <c r="B69" t="str">
        <f t="shared" si="5"/>
        <v/>
      </c>
      <c r="C69" s="6" t="s">
        <v>16</v>
      </c>
      <c r="D69" s="7">
        <v>1</v>
      </c>
      <c r="E69" s="8">
        <v>1</v>
      </c>
      <c r="F69" s="2" t="s">
        <v>40</v>
      </c>
      <c r="G69" s="2">
        <f t="shared" ref="G69:G132" si="9">IF(LEN(F69)&gt;3,G68+1,G68)</f>
        <v>1977</v>
      </c>
      <c r="H69" s="9"/>
      <c r="I69" s="16" t="str">
        <f t="shared" si="6"/>
        <v/>
      </c>
      <c r="J69" s="16" t="str">
        <f t="shared" si="7"/>
        <v/>
      </c>
      <c r="K69" s="16" t="str">
        <f t="shared" si="8"/>
        <v/>
      </c>
      <c r="L69" s="16" t="str">
        <f t="shared" si="4"/>
        <v/>
      </c>
      <c r="M69" s="16"/>
    </row>
    <row r="70" spans="1:13" ht="12.75" customHeight="1" thickBot="1">
      <c r="A70" s="1" t="s">
        <v>40</v>
      </c>
      <c r="B70" t="str">
        <f t="shared" si="5"/>
        <v/>
      </c>
      <c r="C70" s="10" t="s">
        <v>5</v>
      </c>
      <c r="D70" s="8">
        <v>1</v>
      </c>
      <c r="E70" s="8">
        <v>1</v>
      </c>
      <c r="F70" s="2" t="s">
        <v>40</v>
      </c>
      <c r="G70" s="2">
        <f t="shared" si="9"/>
        <v>1977</v>
      </c>
      <c r="H70" s="9"/>
      <c r="I70" s="16" t="str">
        <f t="shared" si="6"/>
        <v/>
      </c>
      <c r="J70" s="16" t="str">
        <f t="shared" si="7"/>
        <v/>
      </c>
      <c r="K70" s="16" t="str">
        <f t="shared" si="8"/>
        <v/>
      </c>
      <c r="L70" s="16">
        <f t="shared" ref="L70:L133" si="10">IF(LEN(K71)&gt;3,IF(RIGHT(K71,2)="01",D69,D70),"")</f>
        <v>1</v>
      </c>
      <c r="M70" s="16"/>
    </row>
    <row r="71" spans="1:13" ht="12.75" customHeight="1" thickBot="1">
      <c r="A71" s="1" t="s">
        <v>40</v>
      </c>
      <c r="B71" t="str">
        <f t="shared" si="5"/>
        <v/>
      </c>
      <c r="C71" s="25">
        <v>28307</v>
      </c>
      <c r="D71" s="26"/>
      <c r="E71" s="27"/>
      <c r="F71" s="2" t="s">
        <v>40</v>
      </c>
      <c r="G71" s="2">
        <f t="shared" si="9"/>
        <v>1977</v>
      </c>
      <c r="H71" s="5" t="s">
        <v>52</v>
      </c>
      <c r="I71" s="16">
        <f t="shared" si="6"/>
        <v>7</v>
      </c>
      <c r="J71" s="16">
        <f t="shared" si="7"/>
        <v>1977</v>
      </c>
      <c r="K71" s="16">
        <f t="shared" si="8"/>
        <v>1977.07</v>
      </c>
      <c r="L71" s="16" t="str">
        <f t="shared" si="10"/>
        <v/>
      </c>
      <c r="M71" s="16"/>
    </row>
    <row r="72" spans="1:13" ht="12.75" customHeight="1" thickBot="1">
      <c r="A72" s="1" t="s">
        <v>40</v>
      </c>
      <c r="B72" t="str">
        <f t="shared" si="5"/>
        <v/>
      </c>
      <c r="C72" s="6" t="s">
        <v>12</v>
      </c>
      <c r="D72" s="7">
        <v>1</v>
      </c>
      <c r="E72" s="8">
        <v>1</v>
      </c>
      <c r="F72" s="2" t="s">
        <v>40</v>
      </c>
      <c r="G72" s="2">
        <f t="shared" si="9"/>
        <v>1977</v>
      </c>
      <c r="H72" s="9"/>
      <c r="I72" s="16" t="str">
        <f t="shared" si="6"/>
        <v/>
      </c>
      <c r="J72" s="16" t="str">
        <f t="shared" si="7"/>
        <v/>
      </c>
      <c r="K72" s="16" t="str">
        <f t="shared" si="8"/>
        <v/>
      </c>
      <c r="L72" s="16" t="str">
        <f t="shared" si="10"/>
        <v/>
      </c>
      <c r="M72" s="16"/>
    </row>
    <row r="73" spans="1:13" ht="12.75" customHeight="1" thickBot="1">
      <c r="A73" s="1" t="s">
        <v>40</v>
      </c>
      <c r="B73" t="str">
        <f t="shared" si="5"/>
        <v/>
      </c>
      <c r="C73" s="10" t="s">
        <v>5</v>
      </c>
      <c r="D73" s="8">
        <v>1</v>
      </c>
      <c r="E73" s="8">
        <v>1</v>
      </c>
      <c r="F73" s="2" t="s">
        <v>40</v>
      </c>
      <c r="G73" s="2">
        <f t="shared" si="9"/>
        <v>1977</v>
      </c>
      <c r="H73" s="9"/>
      <c r="I73" s="16" t="str">
        <f t="shared" si="6"/>
        <v/>
      </c>
      <c r="J73" s="16" t="str">
        <f t="shared" si="7"/>
        <v/>
      </c>
      <c r="K73" s="16" t="str">
        <f t="shared" si="8"/>
        <v/>
      </c>
      <c r="L73" s="16">
        <f t="shared" si="10"/>
        <v>1</v>
      </c>
      <c r="M73" s="16"/>
    </row>
    <row r="74" spans="1:13" ht="12.75" customHeight="1" thickBot="1">
      <c r="A74" s="1" t="s">
        <v>40</v>
      </c>
      <c r="B74" t="str">
        <f t="shared" si="5"/>
        <v/>
      </c>
      <c r="C74" s="25">
        <v>28369</v>
      </c>
      <c r="D74" s="26"/>
      <c r="E74" s="27"/>
      <c r="F74" s="2" t="s">
        <v>40</v>
      </c>
      <c r="G74" s="2">
        <f t="shared" si="9"/>
        <v>1977</v>
      </c>
      <c r="H74" s="5" t="s">
        <v>54</v>
      </c>
      <c r="I74" s="16">
        <f t="shared" si="6"/>
        <v>9</v>
      </c>
      <c r="J74" s="16">
        <f t="shared" si="7"/>
        <v>1977</v>
      </c>
      <c r="K74" s="16">
        <f t="shared" si="8"/>
        <v>1977.09</v>
      </c>
      <c r="L74" s="16" t="str">
        <f t="shared" si="10"/>
        <v/>
      </c>
      <c r="M74" s="16"/>
    </row>
    <row r="75" spans="1:13" ht="12.75" customHeight="1" thickBot="1">
      <c r="A75" s="1" t="s">
        <v>40</v>
      </c>
      <c r="B75" t="str">
        <f t="shared" si="5"/>
        <v/>
      </c>
      <c r="C75" s="6" t="s">
        <v>10</v>
      </c>
      <c r="D75" s="7">
        <v>2</v>
      </c>
      <c r="E75" s="8">
        <v>2</v>
      </c>
      <c r="F75" s="2" t="s">
        <v>40</v>
      </c>
      <c r="G75" s="2">
        <f t="shared" si="9"/>
        <v>1977</v>
      </c>
      <c r="H75" s="9"/>
      <c r="I75" s="16" t="str">
        <f t="shared" si="6"/>
        <v/>
      </c>
      <c r="J75" s="16" t="str">
        <f t="shared" si="7"/>
        <v/>
      </c>
      <c r="K75" s="16" t="str">
        <f t="shared" si="8"/>
        <v/>
      </c>
      <c r="L75" s="16" t="str">
        <f t="shared" si="10"/>
        <v/>
      </c>
      <c r="M75" s="16"/>
    </row>
    <row r="76" spans="1:13" ht="12.75" customHeight="1" thickBot="1">
      <c r="A76" s="1" t="s">
        <v>40</v>
      </c>
      <c r="B76" t="str">
        <f t="shared" si="5"/>
        <v/>
      </c>
      <c r="C76" s="10" t="s">
        <v>5</v>
      </c>
      <c r="D76" s="8">
        <v>2</v>
      </c>
      <c r="E76" s="8">
        <v>2</v>
      </c>
      <c r="F76" s="2" t="s">
        <v>40</v>
      </c>
      <c r="G76" s="2">
        <f t="shared" si="9"/>
        <v>1977</v>
      </c>
      <c r="H76" s="9"/>
      <c r="I76" s="16" t="str">
        <f t="shared" si="6"/>
        <v/>
      </c>
      <c r="J76" s="16" t="str">
        <f t="shared" si="7"/>
        <v/>
      </c>
      <c r="K76" s="16" t="str">
        <f t="shared" si="8"/>
        <v/>
      </c>
      <c r="L76" s="16">
        <f t="shared" si="10"/>
        <v>2</v>
      </c>
      <c r="M76" s="16"/>
    </row>
    <row r="77" spans="1:13" ht="12.75" customHeight="1" thickBot="1">
      <c r="A77" s="1" t="s">
        <v>40</v>
      </c>
      <c r="B77" t="str">
        <f t="shared" ref="B77:B140" si="11">IF(LEFT(C77,4)="Year",D77,"")</f>
        <v/>
      </c>
      <c r="C77" s="25">
        <v>28399</v>
      </c>
      <c r="D77" s="26"/>
      <c r="E77" s="27"/>
      <c r="F77" s="2" t="s">
        <v>40</v>
      </c>
      <c r="G77" s="2">
        <f t="shared" si="9"/>
        <v>1977</v>
      </c>
      <c r="H77" s="5" t="s">
        <v>55</v>
      </c>
      <c r="I77" s="16">
        <f t="shared" si="6"/>
        <v>10</v>
      </c>
      <c r="J77" s="16">
        <f t="shared" si="7"/>
        <v>1977</v>
      </c>
      <c r="K77" s="16">
        <f t="shared" si="8"/>
        <v>1977.1</v>
      </c>
      <c r="L77" s="16" t="str">
        <f t="shared" si="10"/>
        <v/>
      </c>
      <c r="M77" s="16"/>
    </row>
    <row r="78" spans="1:13" ht="12.75" customHeight="1" thickBot="1">
      <c r="A78" s="1" t="s">
        <v>40</v>
      </c>
      <c r="B78" t="str">
        <f t="shared" si="11"/>
        <v/>
      </c>
      <c r="C78" s="6" t="s">
        <v>4</v>
      </c>
      <c r="D78" s="7">
        <v>1</v>
      </c>
      <c r="E78" s="8">
        <v>1</v>
      </c>
      <c r="F78" s="2" t="s">
        <v>40</v>
      </c>
      <c r="G78" s="2">
        <f t="shared" si="9"/>
        <v>1977</v>
      </c>
      <c r="H78" s="9"/>
      <c r="I78" s="16" t="str">
        <f t="shared" si="6"/>
        <v/>
      </c>
      <c r="J78" s="16" t="str">
        <f t="shared" si="7"/>
        <v/>
      </c>
      <c r="K78" s="16" t="str">
        <f t="shared" si="8"/>
        <v/>
      </c>
      <c r="L78" s="16" t="str">
        <f t="shared" si="10"/>
        <v/>
      </c>
      <c r="M78" s="16"/>
    </row>
    <row r="79" spans="1:13" ht="12.75" customHeight="1" thickBot="1">
      <c r="A79" s="1" t="s">
        <v>40</v>
      </c>
      <c r="B79" t="str">
        <f t="shared" si="11"/>
        <v/>
      </c>
      <c r="C79" s="6" t="s">
        <v>11</v>
      </c>
      <c r="D79" s="7">
        <v>2</v>
      </c>
      <c r="E79" s="8">
        <v>2</v>
      </c>
      <c r="F79" s="2" t="s">
        <v>40</v>
      </c>
      <c r="G79" s="2">
        <f t="shared" si="9"/>
        <v>1977</v>
      </c>
      <c r="H79" s="9"/>
      <c r="I79" s="16" t="str">
        <f t="shared" si="6"/>
        <v/>
      </c>
      <c r="J79" s="16" t="str">
        <f t="shared" si="7"/>
        <v/>
      </c>
      <c r="K79" s="16" t="str">
        <f t="shared" si="8"/>
        <v/>
      </c>
      <c r="L79" s="16" t="str">
        <f t="shared" si="10"/>
        <v/>
      </c>
      <c r="M79" s="16"/>
    </row>
    <row r="80" spans="1:13" ht="12.75" customHeight="1" thickBot="1">
      <c r="A80" s="1" t="s">
        <v>40</v>
      </c>
      <c r="B80" t="str">
        <f t="shared" si="11"/>
        <v/>
      </c>
      <c r="C80" s="10" t="s">
        <v>5</v>
      </c>
      <c r="D80" s="8">
        <v>3</v>
      </c>
      <c r="E80" s="8">
        <v>3</v>
      </c>
      <c r="F80" s="2" t="s">
        <v>40</v>
      </c>
      <c r="G80" s="2">
        <f t="shared" si="9"/>
        <v>1977</v>
      </c>
      <c r="H80" s="9"/>
      <c r="I80" s="16" t="str">
        <f t="shared" si="6"/>
        <v/>
      </c>
      <c r="J80" s="16" t="str">
        <f t="shared" si="7"/>
        <v/>
      </c>
      <c r="K80" s="16" t="str">
        <f t="shared" si="8"/>
        <v/>
      </c>
      <c r="L80" s="16" t="str">
        <f t="shared" si="10"/>
        <v/>
      </c>
      <c r="M80" s="16"/>
    </row>
    <row r="81" spans="1:13" ht="12.75" customHeight="1" thickBot="1">
      <c r="A81" s="1">
        <v>28126</v>
      </c>
      <c r="B81">
        <f t="shared" si="11"/>
        <v>13</v>
      </c>
      <c r="C81" s="10" t="s">
        <v>7</v>
      </c>
      <c r="D81" s="8">
        <v>13</v>
      </c>
      <c r="E81" s="8">
        <v>13</v>
      </c>
      <c r="F81" s="12">
        <v>28126</v>
      </c>
      <c r="G81" s="2">
        <f t="shared" si="9"/>
        <v>1978</v>
      </c>
      <c r="H81" s="9"/>
      <c r="I81" s="16" t="str">
        <f t="shared" si="6"/>
        <v/>
      </c>
      <c r="J81" s="16" t="str">
        <f t="shared" si="7"/>
        <v/>
      </c>
      <c r="K81" s="16" t="str">
        <f t="shared" si="8"/>
        <v/>
      </c>
      <c r="L81" s="16">
        <f t="shared" si="10"/>
        <v>3</v>
      </c>
      <c r="M81" s="16"/>
    </row>
    <row r="82" spans="1:13" ht="12.75" customHeight="1" thickBot="1">
      <c r="A82" s="1" t="s">
        <v>40</v>
      </c>
      <c r="B82" t="str">
        <f t="shared" si="11"/>
        <v/>
      </c>
      <c r="C82" s="25">
        <v>28491</v>
      </c>
      <c r="D82" s="26"/>
      <c r="E82" s="27"/>
      <c r="F82" s="2" t="s">
        <v>40</v>
      </c>
      <c r="G82" s="2">
        <f t="shared" si="9"/>
        <v>1978</v>
      </c>
      <c r="H82" s="5" t="s">
        <v>46</v>
      </c>
      <c r="I82" s="16">
        <f t="shared" si="6"/>
        <v>1</v>
      </c>
      <c r="J82" s="16">
        <f t="shared" si="7"/>
        <v>1978</v>
      </c>
      <c r="K82" s="16">
        <f t="shared" si="8"/>
        <v>1978.01</v>
      </c>
      <c r="L82" s="16" t="str">
        <f t="shared" si="10"/>
        <v/>
      </c>
      <c r="M82" s="16"/>
    </row>
    <row r="83" spans="1:13" ht="12.75" customHeight="1" thickBot="1">
      <c r="A83" s="1" t="s">
        <v>40</v>
      </c>
      <c r="B83" t="str">
        <f t="shared" si="11"/>
        <v/>
      </c>
      <c r="C83" s="6" t="s">
        <v>17</v>
      </c>
      <c r="D83" s="7">
        <v>1</v>
      </c>
      <c r="E83" s="8">
        <v>1</v>
      </c>
      <c r="F83" s="2" t="s">
        <v>40</v>
      </c>
      <c r="G83" s="2">
        <f t="shared" si="9"/>
        <v>1978</v>
      </c>
      <c r="H83" s="9"/>
      <c r="I83" s="16" t="str">
        <f t="shared" si="6"/>
        <v/>
      </c>
      <c r="J83" s="16" t="str">
        <f t="shared" si="7"/>
        <v/>
      </c>
      <c r="K83" s="16" t="str">
        <f t="shared" si="8"/>
        <v/>
      </c>
      <c r="L83" s="16" t="str">
        <f t="shared" si="10"/>
        <v/>
      </c>
      <c r="M83" s="16"/>
    </row>
    <row r="84" spans="1:13" ht="12.75" customHeight="1" thickBot="1">
      <c r="A84" s="1" t="s">
        <v>40</v>
      </c>
      <c r="B84" t="str">
        <f t="shared" si="11"/>
        <v/>
      </c>
      <c r="C84" s="10" t="s">
        <v>5</v>
      </c>
      <c r="D84" s="8">
        <v>1</v>
      </c>
      <c r="E84" s="8">
        <v>1</v>
      </c>
      <c r="F84" s="2" t="s">
        <v>40</v>
      </c>
      <c r="G84" s="2">
        <f t="shared" si="9"/>
        <v>1978</v>
      </c>
      <c r="H84" s="9"/>
      <c r="I84" s="16" t="str">
        <f t="shared" si="6"/>
        <v/>
      </c>
      <c r="J84" s="16" t="str">
        <f t="shared" si="7"/>
        <v/>
      </c>
      <c r="K84" s="16" t="str">
        <f t="shared" si="8"/>
        <v/>
      </c>
      <c r="L84" s="16">
        <f t="shared" si="10"/>
        <v>1</v>
      </c>
      <c r="M84" s="16"/>
    </row>
    <row r="85" spans="1:13" ht="12.75" customHeight="1" thickBot="1">
      <c r="A85" s="1" t="s">
        <v>40</v>
      </c>
      <c r="B85" t="str">
        <f t="shared" si="11"/>
        <v/>
      </c>
      <c r="C85" s="25">
        <v>28522</v>
      </c>
      <c r="D85" s="26"/>
      <c r="E85" s="27"/>
      <c r="F85" s="2" t="s">
        <v>40</v>
      </c>
      <c r="G85" s="2">
        <f t="shared" si="9"/>
        <v>1978</v>
      </c>
      <c r="H85" s="5" t="s">
        <v>47</v>
      </c>
      <c r="I85" s="16">
        <f t="shared" si="6"/>
        <v>2</v>
      </c>
      <c r="J85" s="16">
        <f t="shared" si="7"/>
        <v>1978</v>
      </c>
      <c r="K85" s="16">
        <f t="shared" si="8"/>
        <v>1978.02</v>
      </c>
      <c r="L85" s="16" t="str">
        <f t="shared" si="10"/>
        <v/>
      </c>
      <c r="M85" s="16"/>
    </row>
    <row r="86" spans="1:13" ht="12.75" customHeight="1" thickBot="1">
      <c r="A86" s="1" t="s">
        <v>40</v>
      </c>
      <c r="B86" t="str">
        <f t="shared" si="11"/>
        <v/>
      </c>
      <c r="C86" s="6" t="s">
        <v>15</v>
      </c>
      <c r="D86" s="7">
        <v>2</v>
      </c>
      <c r="E86" s="8">
        <v>2</v>
      </c>
      <c r="F86" s="2" t="s">
        <v>40</v>
      </c>
      <c r="G86" s="2">
        <f t="shared" si="9"/>
        <v>1978</v>
      </c>
      <c r="H86" s="9"/>
      <c r="I86" s="16" t="str">
        <f t="shared" si="6"/>
        <v/>
      </c>
      <c r="J86" s="16" t="str">
        <f t="shared" si="7"/>
        <v/>
      </c>
      <c r="K86" s="16" t="str">
        <f t="shared" si="8"/>
        <v/>
      </c>
      <c r="L86" s="16" t="str">
        <f t="shared" si="10"/>
        <v/>
      </c>
      <c r="M86" s="16"/>
    </row>
    <row r="87" spans="1:13" ht="12.75" customHeight="1" thickBot="1">
      <c r="A87" s="1" t="s">
        <v>40</v>
      </c>
      <c r="B87" t="str">
        <f t="shared" si="11"/>
        <v/>
      </c>
      <c r="C87" s="6" t="s">
        <v>17</v>
      </c>
      <c r="D87" s="7">
        <v>1</v>
      </c>
      <c r="E87" s="8">
        <v>1</v>
      </c>
      <c r="F87" s="2" t="s">
        <v>40</v>
      </c>
      <c r="G87" s="2">
        <f t="shared" si="9"/>
        <v>1978</v>
      </c>
      <c r="H87" s="9"/>
      <c r="I87" s="16" t="str">
        <f t="shared" si="6"/>
        <v/>
      </c>
      <c r="J87" s="16" t="str">
        <f t="shared" si="7"/>
        <v/>
      </c>
      <c r="K87" s="16" t="str">
        <f t="shared" si="8"/>
        <v/>
      </c>
      <c r="L87" s="16" t="str">
        <f t="shared" si="10"/>
        <v/>
      </c>
      <c r="M87" s="16"/>
    </row>
    <row r="88" spans="1:13" ht="12.75" customHeight="1" thickBot="1">
      <c r="A88" s="1" t="s">
        <v>40</v>
      </c>
      <c r="B88" t="str">
        <f t="shared" si="11"/>
        <v/>
      </c>
      <c r="C88" s="6" t="s">
        <v>4</v>
      </c>
      <c r="D88" s="7">
        <v>2</v>
      </c>
      <c r="E88" s="8">
        <v>2</v>
      </c>
      <c r="F88" s="2" t="s">
        <v>40</v>
      </c>
      <c r="G88" s="2">
        <f t="shared" si="9"/>
        <v>1978</v>
      </c>
      <c r="H88" s="9"/>
      <c r="I88" s="16" t="str">
        <f t="shared" si="6"/>
        <v/>
      </c>
      <c r="J88" s="16" t="str">
        <f t="shared" si="7"/>
        <v/>
      </c>
      <c r="K88" s="16" t="str">
        <f t="shared" si="8"/>
        <v/>
      </c>
      <c r="L88" s="16" t="str">
        <f t="shared" si="10"/>
        <v/>
      </c>
      <c r="M88" s="16"/>
    </row>
    <row r="89" spans="1:13" ht="12.75" customHeight="1" thickBot="1">
      <c r="A89" s="1" t="s">
        <v>40</v>
      </c>
      <c r="B89" t="str">
        <f t="shared" si="11"/>
        <v/>
      </c>
      <c r="C89" s="6" t="s">
        <v>12</v>
      </c>
      <c r="D89" s="7">
        <v>1</v>
      </c>
      <c r="E89" s="8">
        <v>1</v>
      </c>
      <c r="F89" s="2" t="s">
        <v>40</v>
      </c>
      <c r="G89" s="2">
        <f t="shared" si="9"/>
        <v>1978</v>
      </c>
      <c r="H89" s="9"/>
      <c r="I89" s="16" t="str">
        <f t="shared" si="6"/>
        <v/>
      </c>
      <c r="J89" s="16" t="str">
        <f t="shared" si="7"/>
        <v/>
      </c>
      <c r="K89" s="16" t="str">
        <f t="shared" si="8"/>
        <v/>
      </c>
      <c r="L89" s="16" t="str">
        <f t="shared" si="10"/>
        <v/>
      </c>
      <c r="M89" s="16"/>
    </row>
    <row r="90" spans="1:13" ht="12.75" customHeight="1" thickBot="1">
      <c r="A90" s="1" t="s">
        <v>40</v>
      </c>
      <c r="B90" t="str">
        <f t="shared" si="11"/>
        <v/>
      </c>
      <c r="C90" s="10" t="s">
        <v>5</v>
      </c>
      <c r="D90" s="8">
        <v>6</v>
      </c>
      <c r="E90" s="8">
        <v>6</v>
      </c>
      <c r="F90" s="2" t="s">
        <v>40</v>
      </c>
      <c r="G90" s="2">
        <f t="shared" si="9"/>
        <v>1978</v>
      </c>
      <c r="H90" s="9"/>
      <c r="I90" s="16" t="str">
        <f t="shared" si="6"/>
        <v/>
      </c>
      <c r="J90" s="16" t="str">
        <f t="shared" si="7"/>
        <v/>
      </c>
      <c r="K90" s="16" t="str">
        <f t="shared" si="8"/>
        <v/>
      </c>
      <c r="L90" s="16">
        <f t="shared" si="10"/>
        <v>6</v>
      </c>
      <c r="M90" s="16"/>
    </row>
    <row r="91" spans="1:13" ht="12.75" customHeight="1" thickBot="1">
      <c r="A91" s="1" t="s">
        <v>40</v>
      </c>
      <c r="B91" t="str">
        <f t="shared" si="11"/>
        <v/>
      </c>
      <c r="C91" s="25">
        <v>28550</v>
      </c>
      <c r="D91" s="26"/>
      <c r="E91" s="27"/>
      <c r="F91" s="2" t="s">
        <v>40</v>
      </c>
      <c r="G91" s="2">
        <f t="shared" si="9"/>
        <v>1978</v>
      </c>
      <c r="H91" s="5" t="s">
        <v>48</v>
      </c>
      <c r="I91" s="16">
        <f t="shared" si="6"/>
        <v>3</v>
      </c>
      <c r="J91" s="16">
        <f t="shared" si="7"/>
        <v>1978</v>
      </c>
      <c r="K91" s="16">
        <f t="shared" si="8"/>
        <v>1978.03</v>
      </c>
      <c r="L91" s="16" t="str">
        <f t="shared" si="10"/>
        <v/>
      </c>
      <c r="M91" s="16"/>
    </row>
    <row r="92" spans="1:13" ht="12.75" customHeight="1" thickBot="1">
      <c r="A92" s="1" t="s">
        <v>40</v>
      </c>
      <c r="B92" t="str">
        <f t="shared" si="11"/>
        <v/>
      </c>
      <c r="C92" s="6" t="s">
        <v>13</v>
      </c>
      <c r="D92" s="7">
        <v>1</v>
      </c>
      <c r="E92" s="8">
        <v>1</v>
      </c>
      <c r="F92" s="2" t="s">
        <v>40</v>
      </c>
      <c r="G92" s="2">
        <f t="shared" si="9"/>
        <v>1978</v>
      </c>
      <c r="H92" s="9"/>
      <c r="I92" s="16" t="str">
        <f t="shared" si="6"/>
        <v/>
      </c>
      <c r="J92" s="16" t="str">
        <f t="shared" si="7"/>
        <v/>
      </c>
      <c r="K92" s="16" t="str">
        <f t="shared" si="8"/>
        <v/>
      </c>
      <c r="L92" s="16" t="str">
        <f t="shared" si="10"/>
        <v/>
      </c>
      <c r="M92" s="16"/>
    </row>
    <row r="93" spans="1:13" ht="12.75" customHeight="1" thickBot="1">
      <c r="A93" s="1" t="s">
        <v>40</v>
      </c>
      <c r="B93" t="str">
        <f t="shared" si="11"/>
        <v/>
      </c>
      <c r="C93" s="6" t="s">
        <v>11</v>
      </c>
      <c r="D93" s="7">
        <v>1</v>
      </c>
      <c r="E93" s="8">
        <v>1</v>
      </c>
      <c r="F93" s="2" t="s">
        <v>40</v>
      </c>
      <c r="G93" s="2">
        <f t="shared" si="9"/>
        <v>1978</v>
      </c>
      <c r="H93" s="9"/>
      <c r="I93" s="16" t="str">
        <f t="shared" si="6"/>
        <v/>
      </c>
      <c r="J93" s="16" t="str">
        <f t="shared" si="7"/>
        <v/>
      </c>
      <c r="K93" s="16" t="str">
        <f t="shared" si="8"/>
        <v/>
      </c>
      <c r="L93" s="16" t="str">
        <f t="shared" si="10"/>
        <v/>
      </c>
      <c r="M93" s="16"/>
    </row>
    <row r="94" spans="1:13" ht="12.75" customHeight="1" thickBot="1">
      <c r="A94" s="1" t="s">
        <v>40</v>
      </c>
      <c r="B94" t="str">
        <f t="shared" si="11"/>
        <v/>
      </c>
      <c r="C94" s="10" t="s">
        <v>5</v>
      </c>
      <c r="D94" s="8">
        <v>2</v>
      </c>
      <c r="E94" s="8">
        <v>2</v>
      </c>
      <c r="F94" s="2" t="s">
        <v>40</v>
      </c>
      <c r="G94" s="2">
        <f t="shared" si="9"/>
        <v>1978</v>
      </c>
      <c r="H94" s="9"/>
      <c r="I94" s="16" t="str">
        <f t="shared" si="6"/>
        <v/>
      </c>
      <c r="J94" s="16" t="str">
        <f t="shared" si="7"/>
        <v/>
      </c>
      <c r="K94" s="16" t="str">
        <f t="shared" si="8"/>
        <v/>
      </c>
      <c r="L94" s="16">
        <f t="shared" si="10"/>
        <v>2</v>
      </c>
      <c r="M94" s="16"/>
    </row>
    <row r="95" spans="1:13" ht="12.75" customHeight="1" thickBot="1">
      <c r="A95" s="1" t="s">
        <v>40</v>
      </c>
      <c r="B95" t="str">
        <f t="shared" si="11"/>
        <v/>
      </c>
      <c r="C95" s="25">
        <v>28611</v>
      </c>
      <c r="D95" s="26"/>
      <c r="E95" s="27"/>
      <c r="F95" s="2" t="s">
        <v>40</v>
      </c>
      <c r="G95" s="2">
        <f t="shared" si="9"/>
        <v>1978</v>
      </c>
      <c r="H95" s="5" t="s">
        <v>50</v>
      </c>
      <c r="I95" s="16">
        <f t="shared" si="6"/>
        <v>5</v>
      </c>
      <c r="J95" s="16">
        <f t="shared" si="7"/>
        <v>1978</v>
      </c>
      <c r="K95" s="16">
        <f t="shared" si="8"/>
        <v>1978.05</v>
      </c>
      <c r="L95" s="16" t="str">
        <f t="shared" si="10"/>
        <v/>
      </c>
      <c r="M95" s="16"/>
    </row>
    <row r="96" spans="1:13" ht="12.75" customHeight="1" thickBot="1">
      <c r="A96" s="1" t="s">
        <v>40</v>
      </c>
      <c r="B96" t="str">
        <f t="shared" si="11"/>
        <v/>
      </c>
      <c r="C96" s="6" t="s">
        <v>10</v>
      </c>
      <c r="D96" s="7">
        <v>1</v>
      </c>
      <c r="E96" s="8">
        <v>1</v>
      </c>
      <c r="F96" s="2" t="s">
        <v>40</v>
      </c>
      <c r="G96" s="2">
        <f t="shared" si="9"/>
        <v>1978</v>
      </c>
      <c r="H96" s="9"/>
      <c r="I96" s="16" t="str">
        <f t="shared" si="6"/>
        <v/>
      </c>
      <c r="J96" s="16" t="str">
        <f t="shared" si="7"/>
        <v/>
      </c>
      <c r="K96" s="16" t="str">
        <f t="shared" si="8"/>
        <v/>
      </c>
      <c r="L96" s="16" t="str">
        <f t="shared" si="10"/>
        <v/>
      </c>
      <c r="M96" s="16"/>
    </row>
    <row r="97" spans="1:13" ht="12.75" customHeight="1" thickBot="1">
      <c r="A97" s="1" t="s">
        <v>40</v>
      </c>
      <c r="B97" t="str">
        <f t="shared" si="11"/>
        <v/>
      </c>
      <c r="C97" s="6" t="s">
        <v>15</v>
      </c>
      <c r="D97" s="7">
        <v>1</v>
      </c>
      <c r="E97" s="8">
        <v>1</v>
      </c>
      <c r="F97" s="2" t="s">
        <v>40</v>
      </c>
      <c r="G97" s="2">
        <f t="shared" si="9"/>
        <v>1978</v>
      </c>
      <c r="H97" s="9"/>
      <c r="I97" s="16" t="str">
        <f t="shared" si="6"/>
        <v/>
      </c>
      <c r="J97" s="16" t="str">
        <f t="shared" si="7"/>
        <v/>
      </c>
      <c r="K97" s="16" t="str">
        <f t="shared" si="8"/>
        <v/>
      </c>
      <c r="L97" s="16" t="str">
        <f t="shared" si="10"/>
        <v/>
      </c>
      <c r="M97" s="16"/>
    </row>
    <row r="98" spans="1:13" ht="12.75" customHeight="1" thickBot="1">
      <c r="A98" s="1" t="s">
        <v>40</v>
      </c>
      <c r="B98" t="str">
        <f t="shared" si="11"/>
        <v/>
      </c>
      <c r="C98" s="6" t="s">
        <v>18</v>
      </c>
      <c r="D98" s="7">
        <v>1</v>
      </c>
      <c r="E98" s="8">
        <v>1</v>
      </c>
      <c r="F98" s="2" t="s">
        <v>40</v>
      </c>
      <c r="G98" s="2">
        <f t="shared" si="9"/>
        <v>1978</v>
      </c>
      <c r="H98" s="9"/>
      <c r="I98" s="16" t="str">
        <f t="shared" si="6"/>
        <v/>
      </c>
      <c r="J98" s="16" t="str">
        <f t="shared" si="7"/>
        <v/>
      </c>
      <c r="K98" s="16" t="str">
        <f t="shared" si="8"/>
        <v/>
      </c>
      <c r="L98" s="16" t="str">
        <f t="shared" si="10"/>
        <v/>
      </c>
      <c r="M98" s="16"/>
    </row>
    <row r="99" spans="1:13" ht="12.75" customHeight="1" thickBot="1">
      <c r="A99" s="1" t="s">
        <v>40</v>
      </c>
      <c r="B99" t="str">
        <f t="shared" si="11"/>
        <v/>
      </c>
      <c r="C99" s="10" t="s">
        <v>5</v>
      </c>
      <c r="D99" s="8">
        <v>3</v>
      </c>
      <c r="E99" s="8">
        <v>3</v>
      </c>
      <c r="F99" s="2" t="s">
        <v>40</v>
      </c>
      <c r="G99" s="2">
        <f t="shared" si="9"/>
        <v>1978</v>
      </c>
      <c r="H99" s="9"/>
      <c r="I99" s="16" t="str">
        <f t="shared" si="6"/>
        <v/>
      </c>
      <c r="J99" s="16" t="str">
        <f t="shared" si="7"/>
        <v/>
      </c>
      <c r="K99" s="16" t="str">
        <f t="shared" si="8"/>
        <v/>
      </c>
      <c r="L99" s="16">
        <f t="shared" si="10"/>
        <v>3</v>
      </c>
      <c r="M99" s="16"/>
    </row>
    <row r="100" spans="1:13" ht="12.75" customHeight="1" thickBot="1">
      <c r="A100" s="1" t="s">
        <v>40</v>
      </c>
      <c r="B100" t="str">
        <f t="shared" si="11"/>
        <v/>
      </c>
      <c r="C100" s="25">
        <v>28642</v>
      </c>
      <c r="D100" s="26"/>
      <c r="E100" s="27"/>
      <c r="F100" s="2" t="s">
        <v>40</v>
      </c>
      <c r="G100" s="2">
        <f t="shared" si="9"/>
        <v>1978</v>
      </c>
      <c r="H100" s="5" t="s">
        <v>51</v>
      </c>
      <c r="I100" s="16">
        <f t="shared" si="6"/>
        <v>6</v>
      </c>
      <c r="J100" s="16">
        <f t="shared" si="7"/>
        <v>1978</v>
      </c>
      <c r="K100" s="16">
        <f t="shared" si="8"/>
        <v>1978.06</v>
      </c>
      <c r="L100" s="16" t="str">
        <f t="shared" si="10"/>
        <v/>
      </c>
      <c r="M100" s="16"/>
    </row>
    <row r="101" spans="1:13" ht="12.75" customHeight="1" thickBot="1">
      <c r="A101" s="1" t="s">
        <v>40</v>
      </c>
      <c r="B101" t="str">
        <f t="shared" si="11"/>
        <v/>
      </c>
      <c r="C101" s="6" t="s">
        <v>10</v>
      </c>
      <c r="D101" s="7">
        <v>3</v>
      </c>
      <c r="E101" s="8">
        <v>3</v>
      </c>
      <c r="F101" s="2" t="s">
        <v>40</v>
      </c>
      <c r="G101" s="2">
        <f t="shared" si="9"/>
        <v>1978</v>
      </c>
      <c r="H101" s="9"/>
      <c r="I101" s="16" t="str">
        <f t="shared" si="6"/>
        <v/>
      </c>
      <c r="J101" s="16" t="str">
        <f t="shared" si="7"/>
        <v/>
      </c>
      <c r="K101" s="16" t="str">
        <f t="shared" si="8"/>
        <v/>
      </c>
      <c r="L101" s="16" t="str">
        <f t="shared" si="10"/>
        <v/>
      </c>
      <c r="M101" s="16"/>
    </row>
    <row r="102" spans="1:13" ht="12.75" customHeight="1" thickBot="1">
      <c r="A102" s="1" t="s">
        <v>40</v>
      </c>
      <c r="B102" t="str">
        <f t="shared" si="11"/>
        <v/>
      </c>
      <c r="C102" s="10" t="s">
        <v>5</v>
      </c>
      <c r="D102" s="8">
        <v>3</v>
      </c>
      <c r="E102" s="8">
        <v>3</v>
      </c>
      <c r="F102" s="2" t="s">
        <v>40</v>
      </c>
      <c r="G102" s="2">
        <f t="shared" si="9"/>
        <v>1978</v>
      </c>
      <c r="H102" s="9"/>
      <c r="I102" s="16" t="str">
        <f t="shared" si="6"/>
        <v/>
      </c>
      <c r="J102" s="16" t="str">
        <f t="shared" si="7"/>
        <v/>
      </c>
      <c r="K102" s="16" t="str">
        <f t="shared" si="8"/>
        <v/>
      </c>
      <c r="L102" s="16">
        <f t="shared" si="10"/>
        <v>3</v>
      </c>
      <c r="M102" s="16"/>
    </row>
    <row r="103" spans="1:13" ht="12.75" customHeight="1" thickBot="1">
      <c r="A103" s="1" t="s">
        <v>40</v>
      </c>
      <c r="B103" t="str">
        <f t="shared" si="11"/>
        <v/>
      </c>
      <c r="C103" s="25">
        <v>28672</v>
      </c>
      <c r="D103" s="26"/>
      <c r="E103" s="27"/>
      <c r="F103" s="2" t="s">
        <v>40</v>
      </c>
      <c r="G103" s="2">
        <f t="shared" si="9"/>
        <v>1978</v>
      </c>
      <c r="H103" s="5" t="s">
        <v>52</v>
      </c>
      <c r="I103" s="16">
        <f t="shared" si="6"/>
        <v>7</v>
      </c>
      <c r="J103" s="16">
        <f t="shared" si="7"/>
        <v>1978</v>
      </c>
      <c r="K103" s="16">
        <f t="shared" si="8"/>
        <v>1978.07</v>
      </c>
      <c r="L103" s="16" t="str">
        <f t="shared" si="10"/>
        <v/>
      </c>
      <c r="M103" s="16"/>
    </row>
    <row r="104" spans="1:13" ht="12.75" customHeight="1" thickBot="1">
      <c r="A104" s="1" t="s">
        <v>40</v>
      </c>
      <c r="B104" t="str">
        <f t="shared" si="11"/>
        <v/>
      </c>
      <c r="C104" s="6" t="s">
        <v>15</v>
      </c>
      <c r="D104" s="7">
        <v>1</v>
      </c>
      <c r="E104" s="8">
        <v>1</v>
      </c>
      <c r="F104" s="2" t="s">
        <v>40</v>
      </c>
      <c r="G104" s="2">
        <f t="shared" si="9"/>
        <v>1978</v>
      </c>
      <c r="H104" s="9"/>
      <c r="I104" s="16" t="str">
        <f t="shared" si="6"/>
        <v/>
      </c>
      <c r="J104" s="16" t="str">
        <f t="shared" si="7"/>
        <v/>
      </c>
      <c r="K104" s="16" t="str">
        <f t="shared" si="8"/>
        <v/>
      </c>
      <c r="L104" s="16" t="str">
        <f t="shared" si="10"/>
        <v/>
      </c>
      <c r="M104" s="16"/>
    </row>
    <row r="105" spans="1:13" ht="12.75" customHeight="1" thickBot="1">
      <c r="A105" s="1" t="s">
        <v>40</v>
      </c>
      <c r="B105" t="str">
        <f t="shared" si="11"/>
        <v/>
      </c>
      <c r="C105" s="10" t="s">
        <v>5</v>
      </c>
      <c r="D105" s="8">
        <v>1</v>
      </c>
      <c r="E105" s="8">
        <v>1</v>
      </c>
      <c r="F105" s="2" t="s">
        <v>40</v>
      </c>
      <c r="G105" s="2">
        <f t="shared" si="9"/>
        <v>1978</v>
      </c>
      <c r="H105" s="9"/>
      <c r="I105" s="16" t="str">
        <f t="shared" si="6"/>
        <v/>
      </c>
      <c r="J105" s="16" t="str">
        <f t="shared" si="7"/>
        <v/>
      </c>
      <c r="K105" s="16" t="str">
        <f t="shared" si="8"/>
        <v/>
      </c>
      <c r="L105" s="16">
        <f t="shared" si="10"/>
        <v>1</v>
      </c>
      <c r="M105" s="16"/>
    </row>
    <row r="106" spans="1:13" ht="12.75" customHeight="1" thickBot="1">
      <c r="A106" s="1" t="s">
        <v>40</v>
      </c>
      <c r="B106" t="str">
        <f t="shared" si="11"/>
        <v/>
      </c>
      <c r="C106" s="25">
        <v>28703</v>
      </c>
      <c r="D106" s="26"/>
      <c r="E106" s="27"/>
      <c r="F106" s="2" t="s">
        <v>40</v>
      </c>
      <c r="G106" s="2">
        <f t="shared" si="9"/>
        <v>1978</v>
      </c>
      <c r="H106" s="5" t="s">
        <v>53</v>
      </c>
      <c r="I106" s="16">
        <f t="shared" si="6"/>
        <v>8</v>
      </c>
      <c r="J106" s="16">
        <f t="shared" si="7"/>
        <v>1978</v>
      </c>
      <c r="K106" s="16">
        <f t="shared" si="8"/>
        <v>1978.08</v>
      </c>
      <c r="L106" s="16" t="str">
        <f t="shared" si="10"/>
        <v/>
      </c>
      <c r="M106" s="16"/>
    </row>
    <row r="107" spans="1:13" ht="12.75" customHeight="1" thickBot="1">
      <c r="A107" s="1" t="s">
        <v>40</v>
      </c>
      <c r="B107" t="str">
        <f t="shared" si="11"/>
        <v/>
      </c>
      <c r="C107" s="6" t="s">
        <v>6</v>
      </c>
      <c r="D107" s="7">
        <v>1</v>
      </c>
      <c r="E107" s="8">
        <v>1</v>
      </c>
      <c r="F107" s="2" t="s">
        <v>40</v>
      </c>
      <c r="G107" s="2">
        <f t="shared" si="9"/>
        <v>1978</v>
      </c>
      <c r="H107" s="9"/>
      <c r="I107" s="16" t="str">
        <f t="shared" si="6"/>
        <v/>
      </c>
      <c r="J107" s="16" t="str">
        <f t="shared" si="7"/>
        <v/>
      </c>
      <c r="K107" s="16" t="str">
        <f t="shared" si="8"/>
        <v/>
      </c>
      <c r="L107" s="16" t="str">
        <f t="shared" si="10"/>
        <v/>
      </c>
      <c r="M107" s="16"/>
    </row>
    <row r="108" spans="1:13" ht="12.75" customHeight="1" thickBot="1">
      <c r="A108" s="1" t="s">
        <v>40</v>
      </c>
      <c r="B108" t="str">
        <f t="shared" si="11"/>
        <v/>
      </c>
      <c r="C108" s="6" t="s">
        <v>19</v>
      </c>
      <c r="D108" s="7">
        <v>1</v>
      </c>
      <c r="E108" s="8">
        <v>1</v>
      </c>
      <c r="F108" s="2" t="s">
        <v>40</v>
      </c>
      <c r="G108" s="2">
        <f t="shared" si="9"/>
        <v>1978</v>
      </c>
      <c r="H108" s="9"/>
      <c r="I108" s="16" t="str">
        <f t="shared" si="6"/>
        <v/>
      </c>
      <c r="J108" s="16" t="str">
        <f t="shared" si="7"/>
        <v/>
      </c>
      <c r="K108" s="16" t="str">
        <f t="shared" si="8"/>
        <v/>
      </c>
      <c r="L108" s="16" t="str">
        <f t="shared" si="10"/>
        <v/>
      </c>
      <c r="M108" s="16"/>
    </row>
    <row r="109" spans="1:13" ht="12.75" customHeight="1" thickBot="1">
      <c r="A109" s="1" t="s">
        <v>40</v>
      </c>
      <c r="B109" t="str">
        <f t="shared" si="11"/>
        <v/>
      </c>
      <c r="C109" s="10" t="s">
        <v>5</v>
      </c>
      <c r="D109" s="8">
        <v>2</v>
      </c>
      <c r="E109" s="8">
        <v>2</v>
      </c>
      <c r="F109" s="2" t="s">
        <v>40</v>
      </c>
      <c r="G109" s="2">
        <f t="shared" si="9"/>
        <v>1978</v>
      </c>
      <c r="H109" s="9"/>
      <c r="I109" s="16" t="str">
        <f t="shared" si="6"/>
        <v/>
      </c>
      <c r="J109" s="16" t="str">
        <f t="shared" si="7"/>
        <v/>
      </c>
      <c r="K109" s="16" t="str">
        <f t="shared" si="8"/>
        <v/>
      </c>
      <c r="L109" s="16">
        <f t="shared" si="10"/>
        <v>2</v>
      </c>
      <c r="M109" s="16"/>
    </row>
    <row r="110" spans="1:13" ht="12.75" customHeight="1" thickBot="1">
      <c r="A110" s="1" t="s">
        <v>40</v>
      </c>
      <c r="B110" t="str">
        <f t="shared" si="11"/>
        <v/>
      </c>
      <c r="C110" s="25">
        <v>28734</v>
      </c>
      <c r="D110" s="26"/>
      <c r="E110" s="27"/>
      <c r="F110" s="2" t="s">
        <v>40</v>
      </c>
      <c r="G110" s="2">
        <f t="shared" si="9"/>
        <v>1978</v>
      </c>
      <c r="H110" s="5" t="s">
        <v>54</v>
      </c>
      <c r="I110" s="16">
        <f t="shared" si="6"/>
        <v>9</v>
      </c>
      <c r="J110" s="16">
        <f t="shared" si="7"/>
        <v>1978</v>
      </c>
      <c r="K110" s="16">
        <f t="shared" si="8"/>
        <v>1978.09</v>
      </c>
      <c r="L110" s="16" t="str">
        <f t="shared" si="10"/>
        <v/>
      </c>
      <c r="M110" s="16"/>
    </row>
    <row r="111" spans="1:13" ht="12.75" customHeight="1" thickBot="1">
      <c r="A111" s="1" t="s">
        <v>40</v>
      </c>
      <c r="B111" t="str">
        <f t="shared" si="11"/>
        <v/>
      </c>
      <c r="C111" s="6" t="s">
        <v>16</v>
      </c>
      <c r="D111" s="7">
        <v>1</v>
      </c>
      <c r="E111" s="8">
        <v>1</v>
      </c>
      <c r="F111" s="2" t="s">
        <v>40</v>
      </c>
      <c r="G111" s="2">
        <f t="shared" si="9"/>
        <v>1978</v>
      </c>
      <c r="H111" s="9"/>
      <c r="I111" s="16" t="str">
        <f t="shared" si="6"/>
        <v/>
      </c>
      <c r="J111" s="16" t="str">
        <f t="shared" si="7"/>
        <v/>
      </c>
      <c r="K111" s="16" t="str">
        <f t="shared" si="8"/>
        <v/>
      </c>
      <c r="L111" s="16" t="str">
        <f t="shared" si="10"/>
        <v/>
      </c>
      <c r="M111" s="16"/>
    </row>
    <row r="112" spans="1:13" ht="12.75" customHeight="1" thickBot="1">
      <c r="A112" s="1" t="s">
        <v>40</v>
      </c>
      <c r="B112" t="str">
        <f t="shared" si="11"/>
        <v/>
      </c>
      <c r="C112" s="10" t="s">
        <v>5</v>
      </c>
      <c r="D112" s="8">
        <v>1</v>
      </c>
      <c r="E112" s="8">
        <v>1</v>
      </c>
      <c r="F112" s="2" t="s">
        <v>40</v>
      </c>
      <c r="G112" s="2">
        <f t="shared" si="9"/>
        <v>1978</v>
      </c>
      <c r="H112" s="9"/>
      <c r="I112" s="16" t="str">
        <f t="shared" si="6"/>
        <v/>
      </c>
      <c r="J112" s="16" t="str">
        <f t="shared" si="7"/>
        <v/>
      </c>
      <c r="K112" s="16" t="str">
        <f t="shared" si="8"/>
        <v/>
      </c>
      <c r="L112" s="16">
        <f t="shared" si="10"/>
        <v>1</v>
      </c>
      <c r="M112" s="16"/>
    </row>
    <row r="113" spans="1:13" ht="12.75" customHeight="1" thickBot="1">
      <c r="A113" s="1" t="s">
        <v>40</v>
      </c>
      <c r="B113" t="str">
        <f t="shared" si="11"/>
        <v/>
      </c>
      <c r="C113" s="25">
        <v>28764</v>
      </c>
      <c r="D113" s="26"/>
      <c r="E113" s="27"/>
      <c r="F113" s="2" t="s">
        <v>40</v>
      </c>
      <c r="G113" s="2">
        <f t="shared" si="9"/>
        <v>1978</v>
      </c>
      <c r="H113" s="5" t="s">
        <v>55</v>
      </c>
      <c r="I113" s="16">
        <f t="shared" si="6"/>
        <v>10</v>
      </c>
      <c r="J113" s="16">
        <f t="shared" si="7"/>
        <v>1978</v>
      </c>
      <c r="K113" s="16">
        <f t="shared" si="8"/>
        <v>1978.1</v>
      </c>
      <c r="L113" s="16" t="str">
        <f t="shared" si="10"/>
        <v/>
      </c>
      <c r="M113" s="16"/>
    </row>
    <row r="114" spans="1:13" ht="12.75" customHeight="1" thickBot="1">
      <c r="A114" s="1" t="s">
        <v>40</v>
      </c>
      <c r="B114" t="str">
        <f t="shared" si="11"/>
        <v/>
      </c>
      <c r="C114" s="6" t="s">
        <v>15</v>
      </c>
      <c r="D114" s="7">
        <v>1</v>
      </c>
      <c r="E114" s="8">
        <v>1</v>
      </c>
      <c r="F114" s="2" t="s">
        <v>40</v>
      </c>
      <c r="G114" s="2">
        <f t="shared" si="9"/>
        <v>1978</v>
      </c>
      <c r="H114" s="9"/>
      <c r="I114" s="16" t="str">
        <f t="shared" si="6"/>
        <v/>
      </c>
      <c r="J114" s="16" t="str">
        <f t="shared" si="7"/>
        <v/>
      </c>
      <c r="K114" s="16" t="str">
        <f t="shared" si="8"/>
        <v/>
      </c>
      <c r="L114" s="16" t="str">
        <f t="shared" si="10"/>
        <v/>
      </c>
      <c r="M114" s="16"/>
    </row>
    <row r="115" spans="1:13" ht="12.75" customHeight="1" thickBot="1">
      <c r="A115" s="1" t="s">
        <v>40</v>
      </c>
      <c r="B115" t="str">
        <f t="shared" si="11"/>
        <v/>
      </c>
      <c r="C115" s="10" t="s">
        <v>5</v>
      </c>
      <c r="D115" s="8">
        <v>1</v>
      </c>
      <c r="E115" s="8">
        <v>1</v>
      </c>
      <c r="F115" s="2" t="s">
        <v>40</v>
      </c>
      <c r="G115" s="2">
        <f t="shared" si="9"/>
        <v>1978</v>
      </c>
      <c r="H115" s="9"/>
      <c r="I115" s="16" t="str">
        <f t="shared" si="6"/>
        <v/>
      </c>
      <c r="J115" s="16" t="str">
        <f t="shared" si="7"/>
        <v/>
      </c>
      <c r="K115" s="16" t="str">
        <f t="shared" si="8"/>
        <v/>
      </c>
      <c r="L115" s="16">
        <f t="shared" si="10"/>
        <v>1</v>
      </c>
      <c r="M115" s="16"/>
    </row>
    <row r="116" spans="1:13" ht="12.75" customHeight="1" thickBot="1">
      <c r="A116" s="1" t="s">
        <v>40</v>
      </c>
      <c r="B116" t="str">
        <f t="shared" si="11"/>
        <v/>
      </c>
      <c r="C116" s="25">
        <v>28825</v>
      </c>
      <c r="D116" s="26"/>
      <c r="E116" s="27"/>
      <c r="F116" s="2" t="s">
        <v>40</v>
      </c>
      <c r="G116" s="2">
        <f t="shared" si="9"/>
        <v>1978</v>
      </c>
      <c r="H116" s="5" t="s">
        <v>57</v>
      </c>
      <c r="I116" s="16">
        <f t="shared" si="6"/>
        <v>12</v>
      </c>
      <c r="J116" s="16">
        <f t="shared" si="7"/>
        <v>1978</v>
      </c>
      <c r="K116" s="16">
        <f t="shared" si="8"/>
        <v>1978.12</v>
      </c>
      <c r="L116" s="16" t="str">
        <f t="shared" si="10"/>
        <v/>
      </c>
      <c r="M116" s="16"/>
    </row>
    <row r="117" spans="1:13" ht="12.75" customHeight="1" thickBot="1">
      <c r="A117" s="1" t="s">
        <v>40</v>
      </c>
      <c r="B117" t="str">
        <f t="shared" si="11"/>
        <v/>
      </c>
      <c r="C117" s="6" t="s">
        <v>13</v>
      </c>
      <c r="D117" s="7">
        <v>1</v>
      </c>
      <c r="E117" s="8">
        <v>1</v>
      </c>
      <c r="F117" s="2" t="s">
        <v>40</v>
      </c>
      <c r="G117" s="2">
        <f t="shared" si="9"/>
        <v>1978</v>
      </c>
      <c r="H117" s="9"/>
      <c r="I117" s="16" t="str">
        <f t="shared" si="6"/>
        <v/>
      </c>
      <c r="J117" s="16" t="str">
        <f t="shared" si="7"/>
        <v/>
      </c>
      <c r="K117" s="16" t="str">
        <f t="shared" si="8"/>
        <v/>
      </c>
      <c r="L117" s="16" t="str">
        <f t="shared" si="10"/>
        <v/>
      </c>
      <c r="M117" s="16"/>
    </row>
    <row r="118" spans="1:13" ht="12.75" customHeight="1" thickBot="1">
      <c r="A118" s="1" t="s">
        <v>40</v>
      </c>
      <c r="B118" t="str">
        <f t="shared" si="11"/>
        <v/>
      </c>
      <c r="C118" s="10" t="s">
        <v>5</v>
      </c>
      <c r="D118" s="8">
        <v>1</v>
      </c>
      <c r="E118" s="8">
        <v>1</v>
      </c>
      <c r="F118" s="2" t="s">
        <v>40</v>
      </c>
      <c r="G118" s="2">
        <f t="shared" si="9"/>
        <v>1978</v>
      </c>
      <c r="H118" s="9"/>
      <c r="I118" s="16" t="str">
        <f t="shared" si="6"/>
        <v/>
      </c>
      <c r="J118" s="16" t="str">
        <f t="shared" si="7"/>
        <v/>
      </c>
      <c r="K118" s="16" t="str">
        <f t="shared" si="8"/>
        <v/>
      </c>
      <c r="L118" s="16" t="str">
        <f t="shared" si="10"/>
        <v/>
      </c>
      <c r="M118" s="16"/>
    </row>
    <row r="119" spans="1:13" ht="12.75" customHeight="1" thickBot="1">
      <c r="A119" s="1">
        <v>28491</v>
      </c>
      <c r="B119">
        <f t="shared" si="11"/>
        <v>21</v>
      </c>
      <c r="C119" s="10" t="s">
        <v>7</v>
      </c>
      <c r="D119" s="8">
        <v>21</v>
      </c>
      <c r="E119" s="8">
        <v>21</v>
      </c>
      <c r="F119" s="12">
        <v>28491</v>
      </c>
      <c r="G119" s="2">
        <f t="shared" si="9"/>
        <v>1979</v>
      </c>
      <c r="H119" s="9"/>
      <c r="I119" s="16" t="str">
        <f t="shared" si="6"/>
        <v/>
      </c>
      <c r="J119" s="16" t="str">
        <f t="shared" si="7"/>
        <v/>
      </c>
      <c r="K119" s="16" t="str">
        <f t="shared" si="8"/>
        <v/>
      </c>
      <c r="L119" s="16">
        <f t="shared" si="10"/>
        <v>1</v>
      </c>
      <c r="M119" s="16"/>
    </row>
    <row r="120" spans="1:13" ht="12.75" customHeight="1" thickBot="1">
      <c r="A120" s="1" t="s">
        <v>40</v>
      </c>
      <c r="B120" t="str">
        <f t="shared" si="11"/>
        <v/>
      </c>
      <c r="C120" s="25">
        <v>28856</v>
      </c>
      <c r="D120" s="26"/>
      <c r="E120" s="27"/>
      <c r="F120" s="2" t="s">
        <v>40</v>
      </c>
      <c r="G120" s="2">
        <f t="shared" si="9"/>
        <v>1979</v>
      </c>
      <c r="H120" s="5" t="s">
        <v>46</v>
      </c>
      <c r="I120" s="16">
        <f t="shared" si="6"/>
        <v>1</v>
      </c>
      <c r="J120" s="16">
        <f t="shared" si="7"/>
        <v>1979</v>
      </c>
      <c r="K120" s="16">
        <f t="shared" si="8"/>
        <v>1979.01</v>
      </c>
      <c r="L120" s="16" t="str">
        <f t="shared" si="10"/>
        <v/>
      </c>
      <c r="M120" s="16"/>
    </row>
    <row r="121" spans="1:13" ht="12.75" customHeight="1" thickBot="1">
      <c r="A121" s="1" t="s">
        <v>40</v>
      </c>
      <c r="B121" t="str">
        <f t="shared" si="11"/>
        <v/>
      </c>
      <c r="C121" s="6" t="s">
        <v>10</v>
      </c>
      <c r="D121" s="7">
        <v>1</v>
      </c>
      <c r="E121" s="8">
        <v>1</v>
      </c>
      <c r="F121" s="2" t="s">
        <v>40</v>
      </c>
      <c r="G121" s="2">
        <f t="shared" si="9"/>
        <v>1979</v>
      </c>
      <c r="H121" s="9"/>
      <c r="I121" s="16" t="str">
        <f t="shared" si="6"/>
        <v/>
      </c>
      <c r="J121" s="16" t="str">
        <f t="shared" si="7"/>
        <v/>
      </c>
      <c r="K121" s="16" t="str">
        <f t="shared" si="8"/>
        <v/>
      </c>
      <c r="L121" s="16" t="str">
        <f t="shared" si="10"/>
        <v/>
      </c>
      <c r="M121" s="16"/>
    </row>
    <row r="122" spans="1:13" ht="12.75" customHeight="1" thickBot="1">
      <c r="A122" s="1" t="s">
        <v>40</v>
      </c>
      <c r="B122" t="str">
        <f t="shared" si="11"/>
        <v/>
      </c>
      <c r="C122" s="10" t="s">
        <v>5</v>
      </c>
      <c r="D122" s="8">
        <v>1</v>
      </c>
      <c r="E122" s="8">
        <v>1</v>
      </c>
      <c r="F122" s="2" t="s">
        <v>40</v>
      </c>
      <c r="G122" s="2">
        <f t="shared" si="9"/>
        <v>1979</v>
      </c>
      <c r="H122" s="9"/>
      <c r="I122" s="16" t="str">
        <f t="shared" si="6"/>
        <v/>
      </c>
      <c r="J122" s="16" t="str">
        <f t="shared" si="7"/>
        <v/>
      </c>
      <c r="K122" s="16" t="str">
        <f t="shared" si="8"/>
        <v/>
      </c>
      <c r="L122" s="16">
        <f t="shared" si="10"/>
        <v>1</v>
      </c>
      <c r="M122" s="16"/>
    </row>
    <row r="123" spans="1:13" ht="12.75" customHeight="1" thickBot="1">
      <c r="A123" s="1" t="s">
        <v>40</v>
      </c>
      <c r="B123" t="str">
        <f t="shared" si="11"/>
        <v/>
      </c>
      <c r="C123" s="25">
        <v>28887</v>
      </c>
      <c r="D123" s="26"/>
      <c r="E123" s="27"/>
      <c r="F123" s="2" t="s">
        <v>40</v>
      </c>
      <c r="G123" s="2">
        <f t="shared" si="9"/>
        <v>1979</v>
      </c>
      <c r="H123" s="5" t="s">
        <v>47</v>
      </c>
      <c r="I123" s="16">
        <f t="shared" si="6"/>
        <v>2</v>
      </c>
      <c r="J123" s="16">
        <f t="shared" si="7"/>
        <v>1979</v>
      </c>
      <c r="K123" s="16">
        <f t="shared" si="8"/>
        <v>1979.02</v>
      </c>
      <c r="L123" s="16" t="str">
        <f t="shared" si="10"/>
        <v/>
      </c>
      <c r="M123" s="16"/>
    </row>
    <row r="124" spans="1:13" ht="12.75" customHeight="1" thickBot="1">
      <c r="A124" s="1" t="s">
        <v>40</v>
      </c>
      <c r="B124" t="str">
        <f t="shared" si="11"/>
        <v/>
      </c>
      <c r="C124" s="6" t="s">
        <v>15</v>
      </c>
      <c r="D124" s="7">
        <v>2</v>
      </c>
      <c r="E124" s="8">
        <v>2</v>
      </c>
      <c r="F124" s="2" t="s">
        <v>40</v>
      </c>
      <c r="G124" s="2">
        <f t="shared" si="9"/>
        <v>1979</v>
      </c>
      <c r="H124" s="9"/>
      <c r="I124" s="16" t="str">
        <f t="shared" si="6"/>
        <v/>
      </c>
      <c r="J124" s="16" t="str">
        <f t="shared" si="7"/>
        <v/>
      </c>
      <c r="K124" s="16" t="str">
        <f t="shared" si="8"/>
        <v/>
      </c>
      <c r="L124" s="16" t="str">
        <f t="shared" si="10"/>
        <v/>
      </c>
      <c r="M124" s="16"/>
    </row>
    <row r="125" spans="1:13" ht="12.75" customHeight="1" thickBot="1">
      <c r="A125" s="1" t="s">
        <v>40</v>
      </c>
      <c r="B125" t="str">
        <f t="shared" si="11"/>
        <v/>
      </c>
      <c r="C125" s="6" t="s">
        <v>19</v>
      </c>
      <c r="D125" s="7">
        <v>1</v>
      </c>
      <c r="E125" s="8">
        <v>1</v>
      </c>
      <c r="F125" s="2" t="s">
        <v>40</v>
      </c>
      <c r="G125" s="2">
        <f t="shared" si="9"/>
        <v>1979</v>
      </c>
      <c r="H125" s="9"/>
      <c r="I125" s="16" t="str">
        <f t="shared" si="6"/>
        <v/>
      </c>
      <c r="J125" s="16" t="str">
        <f t="shared" si="7"/>
        <v/>
      </c>
      <c r="K125" s="16" t="str">
        <f t="shared" si="8"/>
        <v/>
      </c>
      <c r="L125" s="16" t="str">
        <f t="shared" si="10"/>
        <v/>
      </c>
      <c r="M125" s="16"/>
    </row>
    <row r="126" spans="1:13" ht="12.75" customHeight="1" thickBot="1">
      <c r="A126" s="1" t="s">
        <v>40</v>
      </c>
      <c r="B126" t="str">
        <f t="shared" si="11"/>
        <v/>
      </c>
      <c r="C126" s="10" t="s">
        <v>5</v>
      </c>
      <c r="D126" s="8">
        <v>3</v>
      </c>
      <c r="E126" s="8">
        <v>3</v>
      </c>
      <c r="F126" s="2" t="s">
        <v>40</v>
      </c>
      <c r="G126" s="2">
        <f t="shared" si="9"/>
        <v>1979</v>
      </c>
      <c r="H126" s="9"/>
      <c r="I126" s="16" t="str">
        <f t="shared" si="6"/>
        <v/>
      </c>
      <c r="J126" s="16" t="str">
        <f t="shared" si="7"/>
        <v/>
      </c>
      <c r="K126" s="16" t="str">
        <f t="shared" si="8"/>
        <v/>
      </c>
      <c r="L126" s="16">
        <f t="shared" si="10"/>
        <v>3</v>
      </c>
      <c r="M126" s="16"/>
    </row>
    <row r="127" spans="1:13" ht="12.75" customHeight="1" thickBot="1">
      <c r="A127" s="1" t="s">
        <v>40</v>
      </c>
      <c r="B127" t="str">
        <f t="shared" si="11"/>
        <v/>
      </c>
      <c r="C127" s="25">
        <v>28915</v>
      </c>
      <c r="D127" s="26"/>
      <c r="E127" s="27"/>
      <c r="F127" s="2" t="s">
        <v>40</v>
      </c>
      <c r="G127" s="2">
        <f t="shared" si="9"/>
        <v>1979</v>
      </c>
      <c r="H127" s="5" t="s">
        <v>48</v>
      </c>
      <c r="I127" s="16">
        <f t="shared" si="6"/>
        <v>3</v>
      </c>
      <c r="J127" s="16">
        <f t="shared" si="7"/>
        <v>1979</v>
      </c>
      <c r="K127" s="16">
        <f t="shared" si="8"/>
        <v>1979.03</v>
      </c>
      <c r="L127" s="16" t="str">
        <f t="shared" si="10"/>
        <v/>
      </c>
      <c r="M127" s="16"/>
    </row>
    <row r="128" spans="1:13" ht="12.75" customHeight="1" thickBot="1">
      <c r="A128" s="1" t="s">
        <v>40</v>
      </c>
      <c r="B128" t="str">
        <f t="shared" si="11"/>
        <v/>
      </c>
      <c r="C128" s="6" t="s">
        <v>19</v>
      </c>
      <c r="D128" s="7">
        <v>1</v>
      </c>
      <c r="E128" s="8">
        <v>1</v>
      </c>
      <c r="F128" s="2" t="s">
        <v>40</v>
      </c>
      <c r="G128" s="2">
        <f t="shared" si="9"/>
        <v>1979</v>
      </c>
      <c r="H128" s="9"/>
      <c r="I128" s="16" t="str">
        <f t="shared" si="6"/>
        <v/>
      </c>
      <c r="J128" s="16" t="str">
        <f t="shared" si="7"/>
        <v/>
      </c>
      <c r="K128" s="16" t="str">
        <f t="shared" si="8"/>
        <v/>
      </c>
      <c r="L128" s="16" t="str">
        <f t="shared" si="10"/>
        <v/>
      </c>
      <c r="M128" s="16"/>
    </row>
    <row r="129" spans="1:13" ht="12.75" customHeight="1" thickBot="1">
      <c r="A129" s="1" t="s">
        <v>40</v>
      </c>
      <c r="B129" t="str">
        <f t="shared" si="11"/>
        <v/>
      </c>
      <c r="C129" s="10" t="s">
        <v>5</v>
      </c>
      <c r="D129" s="8">
        <v>1</v>
      </c>
      <c r="E129" s="8">
        <v>1</v>
      </c>
      <c r="F129" s="2" t="s">
        <v>40</v>
      </c>
      <c r="G129" s="2">
        <f t="shared" si="9"/>
        <v>1979</v>
      </c>
      <c r="H129" s="9"/>
      <c r="I129" s="16" t="str">
        <f t="shared" si="6"/>
        <v/>
      </c>
      <c r="J129" s="16" t="str">
        <f t="shared" si="7"/>
        <v/>
      </c>
      <c r="K129" s="16" t="str">
        <f t="shared" si="8"/>
        <v/>
      </c>
      <c r="L129" s="16">
        <f t="shared" si="10"/>
        <v>1</v>
      </c>
      <c r="M129" s="16"/>
    </row>
    <row r="130" spans="1:13" ht="12.75" customHeight="1" thickBot="1">
      <c r="A130" s="1" t="s">
        <v>40</v>
      </c>
      <c r="B130" t="str">
        <f t="shared" si="11"/>
        <v/>
      </c>
      <c r="C130" s="25">
        <v>28946</v>
      </c>
      <c r="D130" s="26"/>
      <c r="E130" s="27"/>
      <c r="F130" s="2" t="s">
        <v>40</v>
      </c>
      <c r="G130" s="2">
        <f t="shared" si="9"/>
        <v>1979</v>
      </c>
      <c r="H130" s="5" t="s">
        <v>49</v>
      </c>
      <c r="I130" s="16">
        <f t="shared" si="6"/>
        <v>4</v>
      </c>
      <c r="J130" s="16">
        <f t="shared" si="7"/>
        <v>1979</v>
      </c>
      <c r="K130" s="16">
        <f t="shared" si="8"/>
        <v>1979.04</v>
      </c>
      <c r="L130" s="16" t="str">
        <f t="shared" si="10"/>
        <v/>
      </c>
      <c r="M130" s="16"/>
    </row>
    <row r="131" spans="1:13" ht="12.75" customHeight="1" thickBot="1">
      <c r="A131" s="1" t="s">
        <v>40</v>
      </c>
      <c r="B131" t="str">
        <f t="shared" si="11"/>
        <v/>
      </c>
      <c r="C131" s="6" t="s">
        <v>10</v>
      </c>
      <c r="D131" s="7">
        <v>1</v>
      </c>
      <c r="E131" s="8">
        <v>1</v>
      </c>
      <c r="F131" s="2" t="s">
        <v>40</v>
      </c>
      <c r="G131" s="2">
        <f t="shared" si="9"/>
        <v>1979</v>
      </c>
      <c r="H131" s="9"/>
      <c r="I131" s="16" t="str">
        <f t="shared" si="6"/>
        <v/>
      </c>
      <c r="J131" s="16" t="str">
        <f t="shared" si="7"/>
        <v/>
      </c>
      <c r="K131" s="16" t="str">
        <f t="shared" si="8"/>
        <v/>
      </c>
      <c r="L131" s="16" t="str">
        <f t="shared" si="10"/>
        <v/>
      </c>
      <c r="M131" s="16"/>
    </row>
    <row r="132" spans="1:13" ht="12.75" customHeight="1" thickBot="1">
      <c r="A132" s="1" t="s">
        <v>40</v>
      </c>
      <c r="B132" t="str">
        <f t="shared" si="11"/>
        <v/>
      </c>
      <c r="C132" s="10" t="s">
        <v>5</v>
      </c>
      <c r="D132" s="8">
        <v>1</v>
      </c>
      <c r="E132" s="8">
        <v>1</v>
      </c>
      <c r="F132" s="2" t="s">
        <v>40</v>
      </c>
      <c r="G132" s="2">
        <f t="shared" si="9"/>
        <v>1979</v>
      </c>
      <c r="H132" s="9"/>
      <c r="I132" s="16" t="str">
        <f t="shared" ref="I132:I195" si="12">IF(LEN(H132)=3,VLOOKUP(H132,$R$3:$S$14,2),"")</f>
        <v/>
      </c>
      <c r="J132" s="16" t="str">
        <f t="shared" ref="J132:J195" si="13">IF(LEN(H132)=3,G132,"")</f>
        <v/>
      </c>
      <c r="K132" s="16" t="str">
        <f t="shared" ref="K132:K195" si="14">IF(ISERROR(J132+I132/100),"",J132+I132/100)</f>
        <v/>
      </c>
      <c r="L132" s="16">
        <f t="shared" si="10"/>
        <v>1</v>
      </c>
      <c r="M132" s="16"/>
    </row>
    <row r="133" spans="1:13" ht="12.75" customHeight="1" thickBot="1">
      <c r="A133" s="1" t="s">
        <v>40</v>
      </c>
      <c r="B133" t="str">
        <f t="shared" si="11"/>
        <v/>
      </c>
      <c r="C133" s="25">
        <v>28976</v>
      </c>
      <c r="D133" s="26"/>
      <c r="E133" s="27"/>
      <c r="F133" s="2" t="s">
        <v>40</v>
      </c>
      <c r="G133" s="2">
        <f t="shared" ref="G133:G196" si="15">IF(LEN(F133)&gt;3,G132+1,G132)</f>
        <v>1979</v>
      </c>
      <c r="H133" s="5" t="s">
        <v>50</v>
      </c>
      <c r="I133" s="16">
        <f t="shared" si="12"/>
        <v>5</v>
      </c>
      <c r="J133" s="16">
        <f t="shared" si="13"/>
        <v>1979</v>
      </c>
      <c r="K133" s="16">
        <f t="shared" si="14"/>
        <v>1979.05</v>
      </c>
      <c r="L133" s="16" t="str">
        <f t="shared" si="10"/>
        <v/>
      </c>
      <c r="M133" s="16"/>
    </row>
    <row r="134" spans="1:13" ht="12.75" customHeight="1" thickBot="1">
      <c r="A134" s="1" t="s">
        <v>40</v>
      </c>
      <c r="B134" t="str">
        <f t="shared" si="11"/>
        <v/>
      </c>
      <c r="C134" s="6" t="s">
        <v>10</v>
      </c>
      <c r="D134" s="7">
        <v>1</v>
      </c>
      <c r="E134" s="8">
        <v>1</v>
      </c>
      <c r="F134" s="2" t="s">
        <v>40</v>
      </c>
      <c r="G134" s="2">
        <f t="shared" si="15"/>
        <v>1979</v>
      </c>
      <c r="H134" s="9"/>
      <c r="I134" s="16" t="str">
        <f t="shared" si="12"/>
        <v/>
      </c>
      <c r="J134" s="16" t="str">
        <f t="shared" si="13"/>
        <v/>
      </c>
      <c r="K134" s="16" t="str">
        <f t="shared" si="14"/>
        <v/>
      </c>
      <c r="L134" s="16" t="str">
        <f t="shared" ref="L134:L197" si="16">IF(LEN(K135)&gt;3,IF(RIGHT(K135,2)="01",D133,D134),"")</f>
        <v/>
      </c>
      <c r="M134" s="16"/>
    </row>
    <row r="135" spans="1:13" ht="12.75" customHeight="1" thickBot="1">
      <c r="A135" s="1" t="s">
        <v>40</v>
      </c>
      <c r="B135" t="str">
        <f t="shared" si="11"/>
        <v/>
      </c>
      <c r="C135" s="6" t="s">
        <v>11</v>
      </c>
      <c r="D135" s="7">
        <v>1</v>
      </c>
      <c r="E135" s="8">
        <v>1</v>
      </c>
      <c r="F135" s="2" t="s">
        <v>40</v>
      </c>
      <c r="G135" s="2">
        <f t="shared" si="15"/>
        <v>1979</v>
      </c>
      <c r="H135" s="9"/>
      <c r="I135" s="16" t="str">
        <f t="shared" si="12"/>
        <v/>
      </c>
      <c r="J135" s="16" t="str">
        <f t="shared" si="13"/>
        <v/>
      </c>
      <c r="K135" s="16" t="str">
        <f t="shared" si="14"/>
        <v/>
      </c>
      <c r="L135" s="16" t="str">
        <f t="shared" si="16"/>
        <v/>
      </c>
      <c r="M135" s="16"/>
    </row>
    <row r="136" spans="1:13" ht="12.75" customHeight="1" thickBot="1">
      <c r="A136" s="1" t="s">
        <v>40</v>
      </c>
      <c r="B136" t="str">
        <f t="shared" si="11"/>
        <v/>
      </c>
      <c r="C136" s="6" t="s">
        <v>12</v>
      </c>
      <c r="D136" s="7">
        <v>1</v>
      </c>
      <c r="E136" s="8">
        <v>1</v>
      </c>
      <c r="F136" s="2" t="s">
        <v>40</v>
      </c>
      <c r="G136" s="2">
        <f t="shared" si="15"/>
        <v>1979</v>
      </c>
      <c r="H136" s="9"/>
      <c r="I136" s="16" t="str">
        <f t="shared" si="12"/>
        <v/>
      </c>
      <c r="J136" s="16" t="str">
        <f t="shared" si="13"/>
        <v/>
      </c>
      <c r="K136" s="16" t="str">
        <f t="shared" si="14"/>
        <v/>
      </c>
      <c r="L136" s="16" t="str">
        <f t="shared" si="16"/>
        <v/>
      </c>
      <c r="M136" s="16"/>
    </row>
    <row r="137" spans="1:13" ht="12.75" customHeight="1" thickBot="1">
      <c r="A137" s="1" t="s">
        <v>40</v>
      </c>
      <c r="B137" t="str">
        <f t="shared" si="11"/>
        <v/>
      </c>
      <c r="C137" s="10" t="s">
        <v>5</v>
      </c>
      <c r="D137" s="8">
        <v>3</v>
      </c>
      <c r="E137" s="8">
        <v>3</v>
      </c>
      <c r="F137" s="2" t="s">
        <v>40</v>
      </c>
      <c r="G137" s="2">
        <f t="shared" si="15"/>
        <v>1979</v>
      </c>
      <c r="H137" s="9"/>
      <c r="I137" s="16" t="str">
        <f t="shared" si="12"/>
        <v/>
      </c>
      <c r="J137" s="16" t="str">
        <f t="shared" si="13"/>
        <v/>
      </c>
      <c r="K137" s="16" t="str">
        <f t="shared" si="14"/>
        <v/>
      </c>
      <c r="L137" s="16">
        <f t="shared" si="16"/>
        <v>3</v>
      </c>
      <c r="M137" s="16"/>
    </row>
    <row r="138" spans="1:13" ht="12.75" customHeight="1" thickBot="1">
      <c r="A138" s="1" t="s">
        <v>40</v>
      </c>
      <c r="B138" t="str">
        <f t="shared" si="11"/>
        <v/>
      </c>
      <c r="C138" s="25">
        <v>29007</v>
      </c>
      <c r="D138" s="26"/>
      <c r="E138" s="27"/>
      <c r="F138" s="2" t="s">
        <v>40</v>
      </c>
      <c r="G138" s="2">
        <f t="shared" si="15"/>
        <v>1979</v>
      </c>
      <c r="H138" s="5" t="s">
        <v>51</v>
      </c>
      <c r="I138" s="16">
        <f t="shared" si="12"/>
        <v>6</v>
      </c>
      <c r="J138" s="16">
        <f t="shared" si="13"/>
        <v>1979</v>
      </c>
      <c r="K138" s="16">
        <f t="shared" si="14"/>
        <v>1979.06</v>
      </c>
      <c r="L138" s="16" t="str">
        <f t="shared" si="16"/>
        <v/>
      </c>
      <c r="M138" s="16"/>
    </row>
    <row r="139" spans="1:13" ht="12.75" customHeight="1" thickBot="1">
      <c r="A139" s="1" t="s">
        <v>40</v>
      </c>
      <c r="B139" t="str">
        <f t="shared" si="11"/>
        <v/>
      </c>
      <c r="C139" s="6" t="s">
        <v>10</v>
      </c>
      <c r="D139" s="7">
        <v>2</v>
      </c>
      <c r="E139" s="8">
        <v>2</v>
      </c>
      <c r="F139" s="2" t="s">
        <v>40</v>
      </c>
      <c r="G139" s="2">
        <f t="shared" si="15"/>
        <v>1979</v>
      </c>
      <c r="H139" s="9"/>
      <c r="I139" s="16" t="str">
        <f t="shared" si="12"/>
        <v/>
      </c>
      <c r="J139" s="16" t="str">
        <f t="shared" si="13"/>
        <v/>
      </c>
      <c r="K139" s="16" t="str">
        <f t="shared" si="14"/>
        <v/>
      </c>
      <c r="L139" s="16" t="str">
        <f t="shared" si="16"/>
        <v/>
      </c>
      <c r="M139" s="16"/>
    </row>
    <row r="140" spans="1:13" ht="12.75" customHeight="1" thickBot="1">
      <c r="A140" s="1" t="s">
        <v>40</v>
      </c>
      <c r="B140" t="str">
        <f t="shared" si="11"/>
        <v/>
      </c>
      <c r="C140" s="6" t="s">
        <v>15</v>
      </c>
      <c r="D140" s="7">
        <v>1</v>
      </c>
      <c r="E140" s="8">
        <v>1</v>
      </c>
      <c r="F140" s="2" t="s">
        <v>40</v>
      </c>
      <c r="G140" s="2">
        <f t="shared" si="15"/>
        <v>1979</v>
      </c>
      <c r="H140" s="9"/>
      <c r="I140" s="16" t="str">
        <f t="shared" si="12"/>
        <v/>
      </c>
      <c r="J140" s="16" t="str">
        <f t="shared" si="13"/>
        <v/>
      </c>
      <c r="K140" s="16" t="str">
        <f t="shared" si="14"/>
        <v/>
      </c>
      <c r="L140" s="16" t="str">
        <f t="shared" si="16"/>
        <v/>
      </c>
      <c r="M140" s="16"/>
    </row>
    <row r="141" spans="1:13" ht="12.75" customHeight="1" thickBot="1">
      <c r="A141" s="1" t="s">
        <v>40</v>
      </c>
      <c r="B141" t="str">
        <f t="shared" ref="B141:B204" si="17">IF(LEFT(C141,4)="Year",D141,"")</f>
        <v/>
      </c>
      <c r="C141" s="10" t="s">
        <v>5</v>
      </c>
      <c r="D141" s="8">
        <v>3</v>
      </c>
      <c r="E141" s="8">
        <v>3</v>
      </c>
      <c r="F141" s="2" t="s">
        <v>40</v>
      </c>
      <c r="G141" s="2">
        <f t="shared" si="15"/>
        <v>1979</v>
      </c>
      <c r="H141" s="9"/>
      <c r="I141" s="16" t="str">
        <f t="shared" si="12"/>
        <v/>
      </c>
      <c r="J141" s="16" t="str">
        <f t="shared" si="13"/>
        <v/>
      </c>
      <c r="K141" s="16" t="str">
        <f t="shared" si="14"/>
        <v/>
      </c>
      <c r="L141" s="16">
        <f t="shared" si="16"/>
        <v>3</v>
      </c>
      <c r="M141" s="16"/>
    </row>
    <row r="142" spans="1:13" ht="12.75" customHeight="1" thickBot="1">
      <c r="A142" s="1" t="s">
        <v>40</v>
      </c>
      <c r="B142" t="str">
        <f t="shared" si="17"/>
        <v/>
      </c>
      <c r="C142" s="25">
        <v>29037</v>
      </c>
      <c r="D142" s="26"/>
      <c r="E142" s="27"/>
      <c r="F142" s="2" t="s">
        <v>40</v>
      </c>
      <c r="G142" s="2">
        <f t="shared" si="15"/>
        <v>1979</v>
      </c>
      <c r="H142" s="5" t="s">
        <v>52</v>
      </c>
      <c r="I142" s="16">
        <f t="shared" si="12"/>
        <v>7</v>
      </c>
      <c r="J142" s="16">
        <f t="shared" si="13"/>
        <v>1979</v>
      </c>
      <c r="K142" s="16">
        <f t="shared" si="14"/>
        <v>1979.07</v>
      </c>
      <c r="L142" s="16" t="str">
        <f t="shared" si="16"/>
        <v/>
      </c>
      <c r="M142" s="16"/>
    </row>
    <row r="143" spans="1:13" ht="12.75" customHeight="1" thickBot="1">
      <c r="A143" s="1" t="s">
        <v>40</v>
      </c>
      <c r="B143" t="str">
        <f t="shared" si="17"/>
        <v/>
      </c>
      <c r="C143" s="6" t="s">
        <v>15</v>
      </c>
      <c r="D143" s="7">
        <v>2</v>
      </c>
      <c r="E143" s="8">
        <v>2</v>
      </c>
      <c r="F143" s="2" t="s">
        <v>40</v>
      </c>
      <c r="G143" s="2">
        <f t="shared" si="15"/>
        <v>1979</v>
      </c>
      <c r="H143" s="9"/>
      <c r="I143" s="16" t="str">
        <f t="shared" si="12"/>
        <v/>
      </c>
      <c r="J143" s="16" t="str">
        <f t="shared" si="13"/>
        <v/>
      </c>
      <c r="K143" s="16" t="str">
        <f t="shared" si="14"/>
        <v/>
      </c>
      <c r="L143" s="16" t="str">
        <f t="shared" si="16"/>
        <v/>
      </c>
      <c r="M143" s="16"/>
    </row>
    <row r="144" spans="1:13" ht="12.75" customHeight="1" thickBot="1">
      <c r="A144" s="1" t="s">
        <v>40</v>
      </c>
      <c r="B144" t="str">
        <f t="shared" si="17"/>
        <v/>
      </c>
      <c r="C144" s="10" t="s">
        <v>5</v>
      </c>
      <c r="D144" s="8">
        <v>2</v>
      </c>
      <c r="E144" s="8">
        <v>2</v>
      </c>
      <c r="F144" s="2" t="s">
        <v>40</v>
      </c>
      <c r="G144" s="2">
        <f t="shared" si="15"/>
        <v>1979</v>
      </c>
      <c r="H144" s="9"/>
      <c r="I144" s="16" t="str">
        <f t="shared" si="12"/>
        <v/>
      </c>
      <c r="J144" s="16" t="str">
        <f t="shared" si="13"/>
        <v/>
      </c>
      <c r="K144" s="16" t="str">
        <f t="shared" si="14"/>
        <v/>
      </c>
      <c r="L144" s="16">
        <f t="shared" si="16"/>
        <v>2</v>
      </c>
      <c r="M144" s="16"/>
    </row>
    <row r="145" spans="1:13" ht="12.75" customHeight="1" thickBot="1">
      <c r="A145" s="1" t="s">
        <v>40</v>
      </c>
      <c r="B145" t="str">
        <f t="shared" si="17"/>
        <v/>
      </c>
      <c r="C145" s="25">
        <v>29068</v>
      </c>
      <c r="D145" s="26"/>
      <c r="E145" s="27"/>
      <c r="F145" s="2" t="s">
        <v>40</v>
      </c>
      <c r="G145" s="2">
        <f t="shared" si="15"/>
        <v>1979</v>
      </c>
      <c r="H145" s="5" t="s">
        <v>53</v>
      </c>
      <c r="I145" s="16">
        <f t="shared" si="12"/>
        <v>8</v>
      </c>
      <c r="J145" s="16">
        <f t="shared" si="13"/>
        <v>1979</v>
      </c>
      <c r="K145" s="16">
        <f t="shared" si="14"/>
        <v>1979.08</v>
      </c>
      <c r="L145" s="16" t="str">
        <f t="shared" si="16"/>
        <v/>
      </c>
      <c r="M145" s="16"/>
    </row>
    <row r="146" spans="1:13" ht="12.75" customHeight="1" thickBot="1">
      <c r="A146" s="1" t="s">
        <v>40</v>
      </c>
      <c r="B146" t="str">
        <f t="shared" si="17"/>
        <v/>
      </c>
      <c r="C146" s="6" t="s">
        <v>10</v>
      </c>
      <c r="D146" s="7">
        <v>1</v>
      </c>
      <c r="E146" s="8">
        <v>1</v>
      </c>
      <c r="F146" s="2" t="s">
        <v>40</v>
      </c>
      <c r="G146" s="2">
        <f t="shared" si="15"/>
        <v>1979</v>
      </c>
      <c r="H146" s="9"/>
      <c r="I146" s="16" t="str">
        <f t="shared" si="12"/>
        <v/>
      </c>
      <c r="J146" s="16" t="str">
        <f t="shared" si="13"/>
        <v/>
      </c>
      <c r="K146" s="16" t="str">
        <f t="shared" si="14"/>
        <v/>
      </c>
      <c r="L146" s="16" t="str">
        <f t="shared" si="16"/>
        <v/>
      </c>
      <c r="M146" s="16"/>
    </row>
    <row r="147" spans="1:13" ht="12.75" customHeight="1" thickBot="1">
      <c r="A147" s="1" t="s">
        <v>40</v>
      </c>
      <c r="B147" t="str">
        <f t="shared" si="17"/>
        <v/>
      </c>
      <c r="C147" s="6" t="s">
        <v>15</v>
      </c>
      <c r="D147" s="7">
        <v>1</v>
      </c>
      <c r="E147" s="8">
        <v>1</v>
      </c>
      <c r="F147" s="2" t="s">
        <v>40</v>
      </c>
      <c r="G147" s="2">
        <f t="shared" si="15"/>
        <v>1979</v>
      </c>
      <c r="H147" s="9"/>
      <c r="I147" s="16" t="str">
        <f t="shared" si="12"/>
        <v/>
      </c>
      <c r="J147" s="16" t="str">
        <f t="shared" si="13"/>
        <v/>
      </c>
      <c r="K147" s="16" t="str">
        <f t="shared" si="14"/>
        <v/>
      </c>
      <c r="L147" s="16" t="str">
        <f t="shared" si="16"/>
        <v/>
      </c>
      <c r="M147" s="16"/>
    </row>
    <row r="148" spans="1:13" ht="12.75" customHeight="1" thickBot="1">
      <c r="A148" s="1" t="s">
        <v>40</v>
      </c>
      <c r="B148" t="str">
        <f t="shared" si="17"/>
        <v/>
      </c>
      <c r="C148" s="6" t="s">
        <v>4</v>
      </c>
      <c r="D148" s="7">
        <v>1</v>
      </c>
      <c r="E148" s="8">
        <v>1</v>
      </c>
      <c r="F148" s="2" t="s">
        <v>40</v>
      </c>
      <c r="G148" s="2">
        <f t="shared" si="15"/>
        <v>1979</v>
      </c>
      <c r="H148" s="9"/>
      <c r="I148" s="16" t="str">
        <f t="shared" si="12"/>
        <v/>
      </c>
      <c r="J148" s="16" t="str">
        <f t="shared" si="13"/>
        <v/>
      </c>
      <c r="K148" s="16" t="str">
        <f t="shared" si="14"/>
        <v/>
      </c>
      <c r="L148" s="16" t="str">
        <f t="shared" si="16"/>
        <v/>
      </c>
      <c r="M148" s="16"/>
    </row>
    <row r="149" spans="1:13" ht="12.75" customHeight="1" thickBot="1">
      <c r="A149" s="1" t="s">
        <v>40</v>
      </c>
      <c r="B149" t="str">
        <f t="shared" si="17"/>
        <v/>
      </c>
      <c r="C149" s="10" t="s">
        <v>5</v>
      </c>
      <c r="D149" s="8">
        <v>3</v>
      </c>
      <c r="E149" s="8">
        <v>3</v>
      </c>
      <c r="F149" s="2" t="s">
        <v>40</v>
      </c>
      <c r="G149" s="2">
        <f t="shared" si="15"/>
        <v>1979</v>
      </c>
      <c r="H149" s="9"/>
      <c r="I149" s="16" t="str">
        <f t="shared" si="12"/>
        <v/>
      </c>
      <c r="J149" s="16" t="str">
        <f t="shared" si="13"/>
        <v/>
      </c>
      <c r="K149" s="16" t="str">
        <f t="shared" si="14"/>
        <v/>
      </c>
      <c r="L149" s="16">
        <f t="shared" si="16"/>
        <v>3</v>
      </c>
      <c r="M149" s="16"/>
    </row>
    <row r="150" spans="1:13" ht="12.75" customHeight="1" thickBot="1">
      <c r="A150" s="1" t="s">
        <v>40</v>
      </c>
      <c r="B150" t="str">
        <f t="shared" si="17"/>
        <v/>
      </c>
      <c r="C150" s="25">
        <v>29099</v>
      </c>
      <c r="D150" s="26"/>
      <c r="E150" s="27"/>
      <c r="F150" s="2" t="s">
        <v>40</v>
      </c>
      <c r="G150" s="2">
        <f t="shared" si="15"/>
        <v>1979</v>
      </c>
      <c r="H150" s="5" t="s">
        <v>54</v>
      </c>
      <c r="I150" s="16">
        <f t="shared" si="12"/>
        <v>9</v>
      </c>
      <c r="J150" s="16">
        <f t="shared" si="13"/>
        <v>1979</v>
      </c>
      <c r="K150" s="16">
        <f t="shared" si="14"/>
        <v>1979.09</v>
      </c>
      <c r="L150" s="16" t="str">
        <f t="shared" si="16"/>
        <v/>
      </c>
      <c r="M150" s="16"/>
    </row>
    <row r="151" spans="1:13" ht="12.75" customHeight="1" thickBot="1">
      <c r="A151" s="1" t="s">
        <v>40</v>
      </c>
      <c r="B151" t="str">
        <f t="shared" si="17"/>
        <v/>
      </c>
      <c r="C151" s="6" t="s">
        <v>10</v>
      </c>
      <c r="D151" s="7">
        <v>1</v>
      </c>
      <c r="E151" s="8">
        <v>1</v>
      </c>
      <c r="F151" s="2" t="s">
        <v>40</v>
      </c>
      <c r="G151" s="2">
        <f t="shared" si="15"/>
        <v>1979</v>
      </c>
      <c r="H151" s="9"/>
      <c r="I151" s="16" t="str">
        <f t="shared" si="12"/>
        <v/>
      </c>
      <c r="J151" s="16" t="str">
        <f t="shared" si="13"/>
        <v/>
      </c>
      <c r="K151" s="16" t="str">
        <f t="shared" si="14"/>
        <v/>
      </c>
      <c r="L151" s="16" t="str">
        <f t="shared" si="16"/>
        <v/>
      </c>
      <c r="M151" s="16"/>
    </row>
    <row r="152" spans="1:13" ht="12.75" customHeight="1" thickBot="1">
      <c r="A152" s="1" t="s">
        <v>40</v>
      </c>
      <c r="B152" t="str">
        <f t="shared" si="17"/>
        <v/>
      </c>
      <c r="C152" s="10" t="s">
        <v>5</v>
      </c>
      <c r="D152" s="8">
        <v>1</v>
      </c>
      <c r="E152" s="8">
        <v>1</v>
      </c>
      <c r="F152" s="2" t="s">
        <v>40</v>
      </c>
      <c r="G152" s="2">
        <f t="shared" si="15"/>
        <v>1979</v>
      </c>
      <c r="H152" s="9"/>
      <c r="I152" s="16" t="str">
        <f t="shared" si="12"/>
        <v/>
      </c>
      <c r="J152" s="16" t="str">
        <f t="shared" si="13"/>
        <v/>
      </c>
      <c r="K152" s="16" t="str">
        <f t="shared" si="14"/>
        <v/>
      </c>
      <c r="L152" s="16">
        <f t="shared" si="16"/>
        <v>1</v>
      </c>
      <c r="M152" s="16"/>
    </row>
    <row r="153" spans="1:13" ht="12.75" customHeight="1" thickBot="1">
      <c r="A153" s="1" t="s">
        <v>40</v>
      </c>
      <c r="B153" t="str">
        <f t="shared" si="17"/>
        <v/>
      </c>
      <c r="C153" s="25">
        <v>29129</v>
      </c>
      <c r="D153" s="26"/>
      <c r="E153" s="27"/>
      <c r="F153" s="2" t="s">
        <v>40</v>
      </c>
      <c r="G153" s="2">
        <f t="shared" si="15"/>
        <v>1979</v>
      </c>
      <c r="H153" s="5" t="s">
        <v>55</v>
      </c>
      <c r="I153" s="16">
        <f t="shared" si="12"/>
        <v>10</v>
      </c>
      <c r="J153" s="16">
        <f t="shared" si="13"/>
        <v>1979</v>
      </c>
      <c r="K153" s="16">
        <f t="shared" si="14"/>
        <v>1979.1</v>
      </c>
      <c r="L153" s="16" t="str">
        <f t="shared" si="16"/>
        <v/>
      </c>
      <c r="M153" s="16"/>
    </row>
    <row r="154" spans="1:13" ht="12.75" customHeight="1" thickBot="1">
      <c r="A154" s="1" t="s">
        <v>40</v>
      </c>
      <c r="B154" t="str">
        <f t="shared" si="17"/>
        <v/>
      </c>
      <c r="C154" s="6" t="s">
        <v>10</v>
      </c>
      <c r="D154" s="7">
        <v>2</v>
      </c>
      <c r="E154" s="8">
        <v>2</v>
      </c>
      <c r="F154" s="2" t="s">
        <v>40</v>
      </c>
      <c r="G154" s="2">
        <f t="shared" si="15"/>
        <v>1979</v>
      </c>
      <c r="H154" s="9"/>
      <c r="I154" s="16" t="str">
        <f t="shared" si="12"/>
        <v/>
      </c>
      <c r="J154" s="16" t="str">
        <f t="shared" si="13"/>
        <v/>
      </c>
      <c r="K154" s="16" t="str">
        <f t="shared" si="14"/>
        <v/>
      </c>
      <c r="L154" s="16" t="str">
        <f t="shared" si="16"/>
        <v/>
      </c>
      <c r="M154" s="16"/>
    </row>
    <row r="155" spans="1:13" ht="12.75" customHeight="1" thickBot="1">
      <c r="A155" s="1" t="s">
        <v>40</v>
      </c>
      <c r="B155" t="str">
        <f t="shared" si="17"/>
        <v/>
      </c>
      <c r="C155" s="6" t="s">
        <v>20</v>
      </c>
      <c r="D155" s="7">
        <v>1</v>
      </c>
      <c r="E155" s="8">
        <v>1</v>
      </c>
      <c r="F155" s="2" t="s">
        <v>40</v>
      </c>
      <c r="G155" s="2">
        <f t="shared" si="15"/>
        <v>1979</v>
      </c>
      <c r="H155" s="9"/>
      <c r="I155" s="16" t="str">
        <f t="shared" si="12"/>
        <v/>
      </c>
      <c r="J155" s="16" t="str">
        <f t="shared" si="13"/>
        <v/>
      </c>
      <c r="K155" s="16" t="str">
        <f t="shared" si="14"/>
        <v/>
      </c>
      <c r="L155" s="16" t="str">
        <f t="shared" si="16"/>
        <v/>
      </c>
      <c r="M155" s="16"/>
    </row>
    <row r="156" spans="1:13" ht="12.75" customHeight="1" thickBot="1">
      <c r="A156" s="1" t="s">
        <v>40</v>
      </c>
      <c r="B156" t="str">
        <f t="shared" si="17"/>
        <v/>
      </c>
      <c r="C156" s="10" t="s">
        <v>5</v>
      </c>
      <c r="D156" s="8">
        <v>3</v>
      </c>
      <c r="E156" s="8">
        <v>3</v>
      </c>
      <c r="F156" s="2" t="s">
        <v>40</v>
      </c>
      <c r="G156" s="2">
        <f t="shared" si="15"/>
        <v>1979</v>
      </c>
      <c r="H156" s="9"/>
      <c r="I156" s="16" t="str">
        <f t="shared" si="12"/>
        <v/>
      </c>
      <c r="J156" s="16" t="str">
        <f t="shared" si="13"/>
        <v/>
      </c>
      <c r="K156" s="16" t="str">
        <f t="shared" si="14"/>
        <v/>
      </c>
      <c r="L156" s="16">
        <f t="shared" si="16"/>
        <v>3</v>
      </c>
      <c r="M156" s="16"/>
    </row>
    <row r="157" spans="1:13" ht="12.75" customHeight="1" thickBot="1">
      <c r="A157" s="1" t="s">
        <v>40</v>
      </c>
      <c r="B157" t="str">
        <f t="shared" si="17"/>
        <v/>
      </c>
      <c r="C157" s="25">
        <v>29160</v>
      </c>
      <c r="D157" s="26"/>
      <c r="E157" s="27"/>
      <c r="F157" s="2" t="s">
        <v>40</v>
      </c>
      <c r="G157" s="2">
        <f t="shared" si="15"/>
        <v>1979</v>
      </c>
      <c r="H157" s="5" t="s">
        <v>56</v>
      </c>
      <c r="I157" s="16">
        <f t="shared" si="12"/>
        <v>11</v>
      </c>
      <c r="J157" s="16">
        <f t="shared" si="13"/>
        <v>1979</v>
      </c>
      <c r="K157" s="16">
        <f t="shared" si="14"/>
        <v>1979.11</v>
      </c>
      <c r="L157" s="16" t="str">
        <f t="shared" si="16"/>
        <v/>
      </c>
      <c r="M157" s="16"/>
    </row>
    <row r="158" spans="1:13" ht="12.75" customHeight="1" thickBot="1">
      <c r="A158" s="1" t="s">
        <v>40</v>
      </c>
      <c r="B158" t="str">
        <f t="shared" si="17"/>
        <v/>
      </c>
      <c r="C158" s="6" t="s">
        <v>18</v>
      </c>
      <c r="D158" s="7">
        <v>1</v>
      </c>
      <c r="E158" s="8">
        <v>1</v>
      </c>
      <c r="F158" s="2" t="s">
        <v>40</v>
      </c>
      <c r="G158" s="2">
        <f t="shared" si="15"/>
        <v>1979</v>
      </c>
      <c r="H158" s="9"/>
      <c r="I158" s="16" t="str">
        <f t="shared" si="12"/>
        <v/>
      </c>
      <c r="J158" s="16" t="str">
        <f t="shared" si="13"/>
        <v/>
      </c>
      <c r="K158" s="16" t="str">
        <f t="shared" si="14"/>
        <v/>
      </c>
      <c r="L158" s="16" t="str">
        <f t="shared" si="16"/>
        <v/>
      </c>
      <c r="M158" s="16"/>
    </row>
    <row r="159" spans="1:13" ht="12.75" customHeight="1" thickBot="1">
      <c r="A159" s="1" t="s">
        <v>40</v>
      </c>
      <c r="B159" t="str">
        <f t="shared" si="17"/>
        <v/>
      </c>
      <c r="C159" s="10" t="s">
        <v>5</v>
      </c>
      <c r="D159" s="8">
        <v>1</v>
      </c>
      <c r="E159" s="8">
        <v>1</v>
      </c>
      <c r="F159" s="2" t="s">
        <v>40</v>
      </c>
      <c r="G159" s="2">
        <f t="shared" si="15"/>
        <v>1979</v>
      </c>
      <c r="H159" s="9"/>
      <c r="I159" s="16" t="str">
        <f t="shared" si="12"/>
        <v/>
      </c>
      <c r="J159" s="16" t="str">
        <f t="shared" si="13"/>
        <v/>
      </c>
      <c r="K159" s="16" t="str">
        <f t="shared" si="14"/>
        <v/>
      </c>
      <c r="L159" s="16">
        <f t="shared" si="16"/>
        <v>1</v>
      </c>
      <c r="M159" s="16"/>
    </row>
    <row r="160" spans="1:13" ht="12.75" customHeight="1" thickBot="1">
      <c r="A160" s="1" t="s">
        <v>40</v>
      </c>
      <c r="B160" t="str">
        <f t="shared" si="17"/>
        <v/>
      </c>
      <c r="C160" s="25">
        <v>29190</v>
      </c>
      <c r="D160" s="26"/>
      <c r="E160" s="27"/>
      <c r="F160" s="2" t="s">
        <v>40</v>
      </c>
      <c r="G160" s="2">
        <f t="shared" si="15"/>
        <v>1979</v>
      </c>
      <c r="H160" s="5" t="s">
        <v>57</v>
      </c>
      <c r="I160" s="16">
        <f t="shared" si="12"/>
        <v>12</v>
      </c>
      <c r="J160" s="16">
        <f t="shared" si="13"/>
        <v>1979</v>
      </c>
      <c r="K160" s="16">
        <f t="shared" si="14"/>
        <v>1979.12</v>
      </c>
      <c r="L160" s="16" t="str">
        <f t="shared" si="16"/>
        <v/>
      </c>
      <c r="M160" s="16"/>
    </row>
    <row r="161" spans="1:13" ht="12.75" customHeight="1" thickBot="1">
      <c r="A161" s="1" t="s">
        <v>40</v>
      </c>
      <c r="B161" t="str">
        <f t="shared" si="17"/>
        <v/>
      </c>
      <c r="C161" s="6" t="s">
        <v>10</v>
      </c>
      <c r="D161" s="7">
        <v>1</v>
      </c>
      <c r="E161" s="8">
        <v>1</v>
      </c>
      <c r="F161" s="2" t="s">
        <v>40</v>
      </c>
      <c r="G161" s="2">
        <f t="shared" si="15"/>
        <v>1979</v>
      </c>
      <c r="H161" s="9"/>
      <c r="I161" s="16" t="str">
        <f t="shared" si="12"/>
        <v/>
      </c>
      <c r="J161" s="16" t="str">
        <f t="shared" si="13"/>
        <v/>
      </c>
      <c r="K161" s="16" t="str">
        <f t="shared" si="14"/>
        <v/>
      </c>
      <c r="L161" s="16" t="str">
        <f t="shared" si="16"/>
        <v/>
      </c>
      <c r="M161" s="16"/>
    </row>
    <row r="162" spans="1:13" ht="12.75" customHeight="1" thickBot="1">
      <c r="A162" s="1" t="s">
        <v>40</v>
      </c>
      <c r="B162" t="str">
        <f t="shared" si="17"/>
        <v/>
      </c>
      <c r="C162" s="6" t="s">
        <v>19</v>
      </c>
      <c r="D162" s="7">
        <v>1</v>
      </c>
      <c r="E162" s="8">
        <v>1</v>
      </c>
      <c r="F162" s="2" t="s">
        <v>40</v>
      </c>
      <c r="G162" s="2">
        <f t="shared" si="15"/>
        <v>1979</v>
      </c>
      <c r="H162" s="9"/>
      <c r="I162" s="16" t="str">
        <f t="shared" si="12"/>
        <v/>
      </c>
      <c r="J162" s="16" t="str">
        <f t="shared" si="13"/>
        <v/>
      </c>
      <c r="K162" s="16" t="str">
        <f t="shared" si="14"/>
        <v/>
      </c>
      <c r="L162" s="16" t="str">
        <f t="shared" si="16"/>
        <v/>
      </c>
      <c r="M162" s="16"/>
    </row>
    <row r="163" spans="1:13" ht="12.75" customHeight="1" thickBot="1">
      <c r="A163" s="1" t="s">
        <v>40</v>
      </c>
      <c r="B163" t="str">
        <f t="shared" si="17"/>
        <v/>
      </c>
      <c r="C163" s="10" t="s">
        <v>5</v>
      </c>
      <c r="D163" s="8">
        <v>2</v>
      </c>
      <c r="E163" s="8">
        <v>2</v>
      </c>
      <c r="F163" s="2" t="s">
        <v>40</v>
      </c>
      <c r="G163" s="2">
        <f t="shared" si="15"/>
        <v>1979</v>
      </c>
      <c r="H163" s="9"/>
      <c r="I163" s="16" t="str">
        <f t="shared" si="12"/>
        <v/>
      </c>
      <c r="J163" s="16" t="str">
        <f t="shared" si="13"/>
        <v/>
      </c>
      <c r="K163" s="16" t="str">
        <f t="shared" si="14"/>
        <v/>
      </c>
      <c r="L163" s="16" t="str">
        <f t="shared" si="16"/>
        <v/>
      </c>
      <c r="M163" s="16"/>
    </row>
    <row r="164" spans="1:13" ht="12.75" customHeight="1" thickBot="1">
      <c r="A164" s="1">
        <v>28856</v>
      </c>
      <c r="B164">
        <f t="shared" si="17"/>
        <v>24</v>
      </c>
      <c r="C164" s="10" t="s">
        <v>7</v>
      </c>
      <c r="D164" s="8">
        <v>24</v>
      </c>
      <c r="E164" s="8">
        <v>24</v>
      </c>
      <c r="F164" s="12">
        <v>28856</v>
      </c>
      <c r="G164" s="2">
        <f t="shared" si="15"/>
        <v>1980</v>
      </c>
      <c r="H164" s="9"/>
      <c r="I164" s="16" t="str">
        <f t="shared" si="12"/>
        <v/>
      </c>
      <c r="J164" s="16" t="str">
        <f t="shared" si="13"/>
        <v/>
      </c>
      <c r="K164" s="16" t="str">
        <f t="shared" si="14"/>
        <v/>
      </c>
      <c r="L164" s="16">
        <f t="shared" si="16"/>
        <v>2</v>
      </c>
      <c r="M164" s="16"/>
    </row>
    <row r="165" spans="1:13" ht="12.75" customHeight="1" thickBot="1">
      <c r="A165" s="1" t="s">
        <v>40</v>
      </c>
      <c r="B165" t="str">
        <f t="shared" si="17"/>
        <v/>
      </c>
      <c r="C165" s="25">
        <v>29221</v>
      </c>
      <c r="D165" s="26"/>
      <c r="E165" s="27"/>
      <c r="F165" s="2" t="s">
        <v>40</v>
      </c>
      <c r="G165" s="2">
        <f t="shared" si="15"/>
        <v>1980</v>
      </c>
      <c r="H165" s="5" t="s">
        <v>46</v>
      </c>
      <c r="I165" s="16">
        <f t="shared" si="12"/>
        <v>1</v>
      </c>
      <c r="J165" s="16">
        <f t="shared" si="13"/>
        <v>1980</v>
      </c>
      <c r="K165" s="16">
        <f t="shared" si="14"/>
        <v>1980.01</v>
      </c>
      <c r="L165" s="16" t="str">
        <f t="shared" si="16"/>
        <v/>
      </c>
      <c r="M165" s="16"/>
    </row>
    <row r="166" spans="1:13" ht="12.75" customHeight="1" thickBot="1">
      <c r="A166" s="1" t="s">
        <v>40</v>
      </c>
      <c r="B166" t="str">
        <f t="shared" si="17"/>
        <v/>
      </c>
      <c r="C166" s="6" t="s">
        <v>8</v>
      </c>
      <c r="D166" s="7">
        <v>1</v>
      </c>
      <c r="E166" s="8">
        <v>1</v>
      </c>
      <c r="F166" s="2" t="s">
        <v>40</v>
      </c>
      <c r="G166" s="2">
        <f t="shared" si="15"/>
        <v>1980</v>
      </c>
      <c r="H166" s="9"/>
      <c r="I166" s="16" t="str">
        <f t="shared" si="12"/>
        <v/>
      </c>
      <c r="J166" s="16" t="str">
        <f t="shared" si="13"/>
        <v/>
      </c>
      <c r="K166" s="16" t="str">
        <f t="shared" si="14"/>
        <v/>
      </c>
      <c r="L166" s="16" t="str">
        <f t="shared" si="16"/>
        <v/>
      </c>
      <c r="M166" s="16"/>
    </row>
    <row r="167" spans="1:13" ht="12.75" customHeight="1" thickBot="1">
      <c r="A167" s="1" t="s">
        <v>40</v>
      </c>
      <c r="B167" t="str">
        <f t="shared" si="17"/>
        <v/>
      </c>
      <c r="C167" s="6" t="s">
        <v>18</v>
      </c>
      <c r="D167" s="7">
        <v>1</v>
      </c>
      <c r="E167" s="8">
        <v>1</v>
      </c>
      <c r="F167" s="2" t="s">
        <v>40</v>
      </c>
      <c r="G167" s="2">
        <f t="shared" si="15"/>
        <v>1980</v>
      </c>
      <c r="H167" s="9"/>
      <c r="I167" s="16" t="str">
        <f t="shared" si="12"/>
        <v/>
      </c>
      <c r="J167" s="16" t="str">
        <f t="shared" si="13"/>
        <v/>
      </c>
      <c r="K167" s="16" t="str">
        <f t="shared" si="14"/>
        <v/>
      </c>
      <c r="L167" s="16" t="str">
        <f t="shared" si="16"/>
        <v/>
      </c>
      <c r="M167" s="16"/>
    </row>
    <row r="168" spans="1:13" ht="12.75" customHeight="1" thickBot="1">
      <c r="A168" s="1" t="s">
        <v>40</v>
      </c>
      <c r="B168" t="str">
        <f t="shared" si="17"/>
        <v/>
      </c>
      <c r="C168" s="10" t="s">
        <v>5</v>
      </c>
      <c r="D168" s="8">
        <v>2</v>
      </c>
      <c r="E168" s="8">
        <v>2</v>
      </c>
      <c r="F168" s="2" t="s">
        <v>40</v>
      </c>
      <c r="G168" s="2">
        <f t="shared" si="15"/>
        <v>1980</v>
      </c>
      <c r="H168" s="9"/>
      <c r="I168" s="16" t="str">
        <f t="shared" si="12"/>
        <v/>
      </c>
      <c r="J168" s="16" t="str">
        <f t="shared" si="13"/>
        <v/>
      </c>
      <c r="K168" s="16" t="str">
        <f t="shared" si="14"/>
        <v/>
      </c>
      <c r="L168" s="16">
        <f t="shared" si="16"/>
        <v>2</v>
      </c>
      <c r="M168" s="16"/>
    </row>
    <row r="169" spans="1:13" ht="12.75" customHeight="1" thickBot="1">
      <c r="A169" s="1" t="s">
        <v>40</v>
      </c>
      <c r="B169" t="str">
        <f t="shared" si="17"/>
        <v/>
      </c>
      <c r="C169" s="25">
        <v>29252</v>
      </c>
      <c r="D169" s="26"/>
      <c r="E169" s="27"/>
      <c r="F169" s="2" t="s">
        <v>40</v>
      </c>
      <c r="G169" s="2">
        <f t="shared" si="15"/>
        <v>1980</v>
      </c>
      <c r="H169" s="5" t="s">
        <v>47</v>
      </c>
      <c r="I169" s="16">
        <f t="shared" si="12"/>
        <v>2</v>
      </c>
      <c r="J169" s="16">
        <f t="shared" si="13"/>
        <v>1980</v>
      </c>
      <c r="K169" s="16">
        <f t="shared" si="14"/>
        <v>1980.02</v>
      </c>
      <c r="L169" s="16" t="str">
        <f t="shared" si="16"/>
        <v/>
      </c>
      <c r="M169" s="16"/>
    </row>
    <row r="170" spans="1:13" ht="12.75" customHeight="1" thickBot="1">
      <c r="A170" s="1" t="s">
        <v>40</v>
      </c>
      <c r="B170" t="str">
        <f t="shared" si="17"/>
        <v/>
      </c>
      <c r="C170" s="6" t="s">
        <v>10</v>
      </c>
      <c r="D170" s="7">
        <v>1</v>
      </c>
      <c r="E170" s="8">
        <v>1</v>
      </c>
      <c r="F170" s="2" t="s">
        <v>40</v>
      </c>
      <c r="G170" s="2">
        <f t="shared" si="15"/>
        <v>1980</v>
      </c>
      <c r="H170" s="9"/>
      <c r="I170" s="16" t="str">
        <f t="shared" si="12"/>
        <v/>
      </c>
      <c r="J170" s="16" t="str">
        <f t="shared" si="13"/>
        <v/>
      </c>
      <c r="K170" s="16" t="str">
        <f t="shared" si="14"/>
        <v/>
      </c>
      <c r="L170" s="16" t="str">
        <f t="shared" si="16"/>
        <v/>
      </c>
      <c r="M170" s="16"/>
    </row>
    <row r="171" spans="1:13" ht="12.75" customHeight="1" thickBot="1">
      <c r="A171" s="1" t="s">
        <v>40</v>
      </c>
      <c r="B171" t="str">
        <f t="shared" si="17"/>
        <v/>
      </c>
      <c r="C171" s="10" t="s">
        <v>5</v>
      </c>
      <c r="D171" s="8">
        <v>1</v>
      </c>
      <c r="E171" s="8">
        <v>1</v>
      </c>
      <c r="F171" s="2" t="s">
        <v>40</v>
      </c>
      <c r="G171" s="2">
        <f t="shared" si="15"/>
        <v>1980</v>
      </c>
      <c r="H171" s="9"/>
      <c r="I171" s="16" t="str">
        <f t="shared" si="12"/>
        <v/>
      </c>
      <c r="J171" s="16" t="str">
        <f t="shared" si="13"/>
        <v/>
      </c>
      <c r="K171" s="16" t="str">
        <f t="shared" si="14"/>
        <v/>
      </c>
      <c r="L171" s="16">
        <f t="shared" si="16"/>
        <v>1</v>
      </c>
      <c r="M171" s="16"/>
    </row>
    <row r="172" spans="1:13" ht="12.75" customHeight="1" thickBot="1">
      <c r="A172" s="1" t="s">
        <v>40</v>
      </c>
      <c r="B172" t="str">
        <f t="shared" si="17"/>
        <v/>
      </c>
      <c r="C172" s="25">
        <v>29312</v>
      </c>
      <c r="D172" s="26"/>
      <c r="E172" s="27"/>
      <c r="F172" s="2" t="s">
        <v>40</v>
      </c>
      <c r="G172" s="2">
        <f t="shared" si="15"/>
        <v>1980</v>
      </c>
      <c r="H172" s="5" t="s">
        <v>49</v>
      </c>
      <c r="I172" s="16">
        <f t="shared" si="12"/>
        <v>4</v>
      </c>
      <c r="J172" s="16">
        <f t="shared" si="13"/>
        <v>1980</v>
      </c>
      <c r="K172" s="16">
        <f t="shared" si="14"/>
        <v>1980.04</v>
      </c>
      <c r="L172" s="16" t="str">
        <f t="shared" si="16"/>
        <v/>
      </c>
      <c r="M172" s="16"/>
    </row>
    <row r="173" spans="1:13" ht="12.75" customHeight="1" thickBot="1">
      <c r="A173" s="1" t="s">
        <v>40</v>
      </c>
      <c r="B173" t="str">
        <f t="shared" si="17"/>
        <v/>
      </c>
      <c r="C173" s="6" t="s">
        <v>13</v>
      </c>
      <c r="D173" s="7">
        <v>1</v>
      </c>
      <c r="E173" s="8">
        <v>1</v>
      </c>
      <c r="F173" s="2" t="s">
        <v>40</v>
      </c>
      <c r="G173" s="2">
        <f t="shared" si="15"/>
        <v>1980</v>
      </c>
      <c r="H173" s="9"/>
      <c r="I173" s="16" t="str">
        <f t="shared" si="12"/>
        <v/>
      </c>
      <c r="J173" s="16" t="str">
        <f t="shared" si="13"/>
        <v/>
      </c>
      <c r="K173" s="16" t="str">
        <f t="shared" si="14"/>
        <v/>
      </c>
      <c r="L173" s="16" t="str">
        <f t="shared" si="16"/>
        <v/>
      </c>
      <c r="M173" s="16"/>
    </row>
    <row r="174" spans="1:13" ht="12.75" customHeight="1" thickBot="1">
      <c r="A174" s="1" t="s">
        <v>40</v>
      </c>
      <c r="B174" t="str">
        <f t="shared" si="17"/>
        <v/>
      </c>
      <c r="C174" s="10" t="s">
        <v>5</v>
      </c>
      <c r="D174" s="8">
        <v>1</v>
      </c>
      <c r="E174" s="8">
        <v>1</v>
      </c>
      <c r="F174" s="2" t="s">
        <v>40</v>
      </c>
      <c r="G174" s="2">
        <f t="shared" si="15"/>
        <v>1980</v>
      </c>
      <c r="H174" s="9"/>
      <c r="I174" s="16" t="str">
        <f t="shared" si="12"/>
        <v/>
      </c>
      <c r="J174" s="16" t="str">
        <f t="shared" si="13"/>
        <v/>
      </c>
      <c r="K174" s="16" t="str">
        <f t="shared" si="14"/>
        <v/>
      </c>
      <c r="L174" s="16">
        <f t="shared" si="16"/>
        <v>1</v>
      </c>
      <c r="M174" s="16"/>
    </row>
    <row r="175" spans="1:13" ht="12.75" customHeight="1" thickBot="1">
      <c r="A175" s="1" t="s">
        <v>40</v>
      </c>
      <c r="B175" t="str">
        <f t="shared" si="17"/>
        <v/>
      </c>
      <c r="C175" s="25">
        <v>29342</v>
      </c>
      <c r="D175" s="26"/>
      <c r="E175" s="27"/>
      <c r="F175" s="2" t="s">
        <v>40</v>
      </c>
      <c r="G175" s="2">
        <f t="shared" si="15"/>
        <v>1980</v>
      </c>
      <c r="H175" s="5" t="s">
        <v>50</v>
      </c>
      <c r="I175" s="16">
        <f t="shared" si="12"/>
        <v>5</v>
      </c>
      <c r="J175" s="16">
        <f t="shared" si="13"/>
        <v>1980</v>
      </c>
      <c r="K175" s="16">
        <f t="shared" si="14"/>
        <v>1980.05</v>
      </c>
      <c r="L175" s="16" t="str">
        <f t="shared" si="16"/>
        <v/>
      </c>
      <c r="M175" s="16"/>
    </row>
    <row r="176" spans="1:13" ht="12.75" customHeight="1" thickBot="1">
      <c r="A176" s="1" t="s">
        <v>40</v>
      </c>
      <c r="B176" t="str">
        <f t="shared" si="17"/>
        <v/>
      </c>
      <c r="C176" s="6" t="s">
        <v>10</v>
      </c>
      <c r="D176" s="7">
        <v>1</v>
      </c>
      <c r="E176" s="8">
        <v>1</v>
      </c>
      <c r="F176" s="2" t="s">
        <v>40</v>
      </c>
      <c r="G176" s="2">
        <f t="shared" si="15"/>
        <v>1980</v>
      </c>
      <c r="H176" s="9"/>
      <c r="I176" s="16" t="str">
        <f t="shared" si="12"/>
        <v/>
      </c>
      <c r="J176" s="16" t="str">
        <f t="shared" si="13"/>
        <v/>
      </c>
      <c r="K176" s="16" t="str">
        <f t="shared" si="14"/>
        <v/>
      </c>
      <c r="L176" s="16" t="str">
        <f t="shared" si="16"/>
        <v/>
      </c>
      <c r="M176" s="16"/>
    </row>
    <row r="177" spans="1:13" ht="12.75" customHeight="1" thickBot="1">
      <c r="A177" s="1" t="s">
        <v>40</v>
      </c>
      <c r="B177" t="str">
        <f t="shared" si="17"/>
        <v/>
      </c>
      <c r="C177" s="6" t="s">
        <v>13</v>
      </c>
      <c r="D177" s="7">
        <v>1</v>
      </c>
      <c r="E177" s="8">
        <v>1</v>
      </c>
      <c r="F177" s="2" t="s">
        <v>40</v>
      </c>
      <c r="G177" s="2">
        <f t="shared" si="15"/>
        <v>1980</v>
      </c>
      <c r="H177" s="9"/>
      <c r="I177" s="16" t="str">
        <f t="shared" si="12"/>
        <v/>
      </c>
      <c r="J177" s="16" t="str">
        <f t="shared" si="13"/>
        <v/>
      </c>
      <c r="K177" s="16" t="str">
        <f t="shared" si="14"/>
        <v/>
      </c>
      <c r="L177" s="16" t="str">
        <f t="shared" si="16"/>
        <v/>
      </c>
      <c r="M177" s="16"/>
    </row>
    <row r="178" spans="1:13" ht="12.75" customHeight="1" thickBot="1">
      <c r="A178" s="1" t="s">
        <v>40</v>
      </c>
      <c r="B178" t="str">
        <f t="shared" si="17"/>
        <v/>
      </c>
      <c r="C178" s="10" t="s">
        <v>5</v>
      </c>
      <c r="D178" s="8">
        <v>2</v>
      </c>
      <c r="E178" s="8">
        <v>2</v>
      </c>
      <c r="F178" s="2" t="s">
        <v>40</v>
      </c>
      <c r="G178" s="2">
        <f t="shared" si="15"/>
        <v>1980</v>
      </c>
      <c r="H178" s="9"/>
      <c r="I178" s="16" t="str">
        <f t="shared" si="12"/>
        <v/>
      </c>
      <c r="J178" s="16" t="str">
        <f t="shared" si="13"/>
        <v/>
      </c>
      <c r="K178" s="16" t="str">
        <f t="shared" si="14"/>
        <v/>
      </c>
      <c r="L178" s="16">
        <f t="shared" si="16"/>
        <v>2</v>
      </c>
      <c r="M178" s="16"/>
    </row>
    <row r="179" spans="1:13" ht="12.75" customHeight="1" thickBot="1">
      <c r="A179" s="1" t="s">
        <v>40</v>
      </c>
      <c r="B179" t="str">
        <f t="shared" si="17"/>
        <v/>
      </c>
      <c r="C179" s="25">
        <v>29373</v>
      </c>
      <c r="D179" s="26"/>
      <c r="E179" s="27"/>
      <c r="F179" s="2" t="s">
        <v>40</v>
      </c>
      <c r="G179" s="2">
        <f t="shared" si="15"/>
        <v>1980</v>
      </c>
      <c r="H179" s="5" t="s">
        <v>51</v>
      </c>
      <c r="I179" s="16">
        <f t="shared" si="12"/>
        <v>6</v>
      </c>
      <c r="J179" s="16">
        <f t="shared" si="13"/>
        <v>1980</v>
      </c>
      <c r="K179" s="16">
        <f t="shared" si="14"/>
        <v>1980.06</v>
      </c>
      <c r="L179" s="16" t="str">
        <f t="shared" si="16"/>
        <v/>
      </c>
      <c r="M179" s="16"/>
    </row>
    <row r="180" spans="1:13" ht="12.75" customHeight="1" thickBot="1">
      <c r="A180" s="1" t="s">
        <v>40</v>
      </c>
      <c r="B180" t="str">
        <f t="shared" si="17"/>
        <v/>
      </c>
      <c r="C180" s="6" t="s">
        <v>10</v>
      </c>
      <c r="D180" s="7">
        <v>1</v>
      </c>
      <c r="E180" s="8">
        <v>1</v>
      </c>
      <c r="F180" s="2" t="s">
        <v>40</v>
      </c>
      <c r="G180" s="2">
        <f t="shared" si="15"/>
        <v>1980</v>
      </c>
      <c r="H180" s="9"/>
      <c r="I180" s="16" t="str">
        <f t="shared" si="12"/>
        <v/>
      </c>
      <c r="J180" s="16" t="str">
        <f t="shared" si="13"/>
        <v/>
      </c>
      <c r="K180" s="16" t="str">
        <f t="shared" si="14"/>
        <v/>
      </c>
      <c r="L180" s="16" t="str">
        <f t="shared" si="16"/>
        <v/>
      </c>
      <c r="M180" s="16"/>
    </row>
    <row r="181" spans="1:13" ht="12.75" customHeight="1" thickBot="1">
      <c r="A181" s="1" t="s">
        <v>40</v>
      </c>
      <c r="B181" t="str">
        <f t="shared" si="17"/>
        <v/>
      </c>
      <c r="C181" s="10" t="s">
        <v>5</v>
      </c>
      <c r="D181" s="8">
        <v>1</v>
      </c>
      <c r="E181" s="8">
        <v>1</v>
      </c>
      <c r="F181" s="2" t="s">
        <v>40</v>
      </c>
      <c r="G181" s="2">
        <f t="shared" si="15"/>
        <v>1980</v>
      </c>
      <c r="H181" s="9"/>
      <c r="I181" s="16" t="str">
        <f t="shared" si="12"/>
        <v/>
      </c>
      <c r="J181" s="16" t="str">
        <f t="shared" si="13"/>
        <v/>
      </c>
      <c r="K181" s="16" t="str">
        <f t="shared" si="14"/>
        <v/>
      </c>
      <c r="L181" s="16">
        <f t="shared" si="16"/>
        <v>1</v>
      </c>
      <c r="M181" s="16"/>
    </row>
    <row r="182" spans="1:13" ht="12.75" customHeight="1" thickBot="1">
      <c r="A182" s="1" t="s">
        <v>40</v>
      </c>
      <c r="B182" t="str">
        <f t="shared" si="17"/>
        <v/>
      </c>
      <c r="C182" s="25">
        <v>29403</v>
      </c>
      <c r="D182" s="26"/>
      <c r="E182" s="27"/>
      <c r="F182" s="2" t="s">
        <v>40</v>
      </c>
      <c r="G182" s="2">
        <f t="shared" si="15"/>
        <v>1980</v>
      </c>
      <c r="H182" s="5" t="s">
        <v>52</v>
      </c>
      <c r="I182" s="16">
        <f t="shared" si="12"/>
        <v>7</v>
      </c>
      <c r="J182" s="16">
        <f t="shared" si="13"/>
        <v>1980</v>
      </c>
      <c r="K182" s="16">
        <f t="shared" si="14"/>
        <v>1980.07</v>
      </c>
      <c r="L182" s="16" t="str">
        <f t="shared" si="16"/>
        <v/>
      </c>
      <c r="M182" s="16"/>
    </row>
    <row r="183" spans="1:13" ht="12.75" customHeight="1" thickBot="1">
      <c r="A183" s="1" t="s">
        <v>40</v>
      </c>
      <c r="B183" t="str">
        <f t="shared" si="17"/>
        <v/>
      </c>
      <c r="C183" s="6" t="s">
        <v>10</v>
      </c>
      <c r="D183" s="7">
        <v>1</v>
      </c>
      <c r="E183" s="8">
        <v>1</v>
      </c>
      <c r="F183" s="2" t="s">
        <v>40</v>
      </c>
      <c r="G183" s="2">
        <f t="shared" si="15"/>
        <v>1980</v>
      </c>
      <c r="H183" s="9"/>
      <c r="I183" s="16" t="str">
        <f t="shared" si="12"/>
        <v/>
      </c>
      <c r="J183" s="16" t="str">
        <f t="shared" si="13"/>
        <v/>
      </c>
      <c r="K183" s="16" t="str">
        <f t="shared" si="14"/>
        <v/>
      </c>
      <c r="L183" s="16" t="str">
        <f t="shared" si="16"/>
        <v/>
      </c>
      <c r="M183" s="16"/>
    </row>
    <row r="184" spans="1:13" ht="12.75" customHeight="1" thickBot="1">
      <c r="A184" s="1" t="s">
        <v>40</v>
      </c>
      <c r="B184" t="str">
        <f t="shared" si="17"/>
        <v/>
      </c>
      <c r="C184" s="6" t="s">
        <v>8</v>
      </c>
      <c r="D184" s="7">
        <v>1</v>
      </c>
      <c r="E184" s="8">
        <v>1</v>
      </c>
      <c r="F184" s="2" t="s">
        <v>40</v>
      </c>
      <c r="G184" s="2">
        <f t="shared" si="15"/>
        <v>1980</v>
      </c>
      <c r="H184" s="9"/>
      <c r="I184" s="16" t="str">
        <f t="shared" si="12"/>
        <v/>
      </c>
      <c r="J184" s="16" t="str">
        <f t="shared" si="13"/>
        <v/>
      </c>
      <c r="K184" s="16" t="str">
        <f t="shared" si="14"/>
        <v/>
      </c>
      <c r="L184" s="16" t="str">
        <f t="shared" si="16"/>
        <v/>
      </c>
      <c r="M184" s="16"/>
    </row>
    <row r="185" spans="1:13" ht="12.75" customHeight="1" thickBot="1">
      <c r="A185" s="1" t="s">
        <v>40</v>
      </c>
      <c r="B185" t="str">
        <f t="shared" si="17"/>
        <v/>
      </c>
      <c r="C185" s="10" t="s">
        <v>5</v>
      </c>
      <c r="D185" s="8">
        <v>2</v>
      </c>
      <c r="E185" s="8">
        <v>2</v>
      </c>
      <c r="F185" s="2" t="s">
        <v>40</v>
      </c>
      <c r="G185" s="2">
        <f t="shared" si="15"/>
        <v>1980</v>
      </c>
      <c r="H185" s="9"/>
      <c r="I185" s="16" t="str">
        <f t="shared" si="12"/>
        <v/>
      </c>
      <c r="J185" s="16" t="str">
        <f t="shared" si="13"/>
        <v/>
      </c>
      <c r="K185" s="16" t="str">
        <f t="shared" si="14"/>
        <v/>
      </c>
      <c r="L185" s="16">
        <f t="shared" si="16"/>
        <v>2</v>
      </c>
      <c r="M185" s="16"/>
    </row>
    <row r="186" spans="1:13" ht="12.75" customHeight="1" thickBot="1">
      <c r="A186" s="1" t="s">
        <v>40</v>
      </c>
      <c r="B186" t="str">
        <f t="shared" si="17"/>
        <v/>
      </c>
      <c r="C186" s="25">
        <v>29434</v>
      </c>
      <c r="D186" s="26"/>
      <c r="E186" s="27"/>
      <c r="F186" s="2" t="s">
        <v>40</v>
      </c>
      <c r="G186" s="2">
        <f t="shared" si="15"/>
        <v>1980</v>
      </c>
      <c r="H186" s="5" t="s">
        <v>53</v>
      </c>
      <c r="I186" s="16">
        <f t="shared" si="12"/>
        <v>8</v>
      </c>
      <c r="J186" s="16">
        <f t="shared" si="13"/>
        <v>1980</v>
      </c>
      <c r="K186" s="16">
        <f t="shared" si="14"/>
        <v>1980.08</v>
      </c>
      <c r="L186" s="16" t="str">
        <f t="shared" si="16"/>
        <v/>
      </c>
      <c r="M186" s="16"/>
    </row>
    <row r="187" spans="1:13" ht="12.75" customHeight="1" thickBot="1">
      <c r="A187" s="1" t="s">
        <v>40</v>
      </c>
      <c r="B187" t="str">
        <f t="shared" si="17"/>
        <v/>
      </c>
      <c r="C187" s="6" t="s">
        <v>10</v>
      </c>
      <c r="D187" s="7">
        <v>1</v>
      </c>
      <c r="E187" s="8">
        <v>1</v>
      </c>
      <c r="F187" s="2" t="s">
        <v>40</v>
      </c>
      <c r="G187" s="2">
        <f t="shared" si="15"/>
        <v>1980</v>
      </c>
      <c r="H187" s="9"/>
      <c r="I187" s="16" t="str">
        <f t="shared" si="12"/>
        <v/>
      </c>
      <c r="J187" s="16" t="str">
        <f t="shared" si="13"/>
        <v/>
      </c>
      <c r="K187" s="16" t="str">
        <f t="shared" si="14"/>
        <v/>
      </c>
      <c r="L187" s="16" t="str">
        <f t="shared" si="16"/>
        <v/>
      </c>
      <c r="M187" s="16"/>
    </row>
    <row r="188" spans="1:13" ht="12.75" customHeight="1" thickBot="1">
      <c r="A188" s="1" t="s">
        <v>40</v>
      </c>
      <c r="B188" t="str">
        <f t="shared" si="17"/>
        <v/>
      </c>
      <c r="C188" s="6" t="s">
        <v>20</v>
      </c>
      <c r="D188" s="7">
        <v>1</v>
      </c>
      <c r="E188" s="8">
        <v>1</v>
      </c>
      <c r="F188" s="2" t="s">
        <v>40</v>
      </c>
      <c r="G188" s="2">
        <f t="shared" si="15"/>
        <v>1980</v>
      </c>
      <c r="H188" s="9"/>
      <c r="I188" s="16" t="str">
        <f t="shared" si="12"/>
        <v/>
      </c>
      <c r="J188" s="16" t="str">
        <f t="shared" si="13"/>
        <v/>
      </c>
      <c r="K188" s="16" t="str">
        <f t="shared" si="14"/>
        <v/>
      </c>
      <c r="L188" s="16" t="str">
        <f t="shared" si="16"/>
        <v/>
      </c>
      <c r="M188" s="16"/>
    </row>
    <row r="189" spans="1:13" ht="12.75" customHeight="1" thickBot="1">
      <c r="A189" s="1" t="s">
        <v>40</v>
      </c>
      <c r="B189" t="str">
        <f t="shared" si="17"/>
        <v/>
      </c>
      <c r="C189" s="6" t="s">
        <v>21</v>
      </c>
      <c r="D189" s="7">
        <v>1</v>
      </c>
      <c r="E189" s="8">
        <v>1</v>
      </c>
      <c r="F189" s="2" t="s">
        <v>40</v>
      </c>
      <c r="G189" s="2">
        <f t="shared" si="15"/>
        <v>1980</v>
      </c>
      <c r="H189" s="9"/>
      <c r="I189" s="16" t="str">
        <f t="shared" si="12"/>
        <v/>
      </c>
      <c r="J189" s="16" t="str">
        <f t="shared" si="13"/>
        <v/>
      </c>
      <c r="K189" s="16" t="str">
        <f t="shared" si="14"/>
        <v/>
      </c>
      <c r="L189" s="16" t="str">
        <f t="shared" si="16"/>
        <v/>
      </c>
      <c r="M189" s="16"/>
    </row>
    <row r="190" spans="1:13" ht="12.75" customHeight="1" thickBot="1">
      <c r="A190" s="1" t="s">
        <v>40</v>
      </c>
      <c r="B190" t="str">
        <f t="shared" si="17"/>
        <v/>
      </c>
      <c r="C190" s="10" t="s">
        <v>5</v>
      </c>
      <c r="D190" s="8">
        <v>3</v>
      </c>
      <c r="E190" s="8">
        <v>3</v>
      </c>
      <c r="F190" s="2" t="s">
        <v>40</v>
      </c>
      <c r="G190" s="2">
        <f t="shared" si="15"/>
        <v>1980</v>
      </c>
      <c r="H190" s="9"/>
      <c r="I190" s="16" t="str">
        <f t="shared" si="12"/>
        <v/>
      </c>
      <c r="J190" s="16" t="str">
        <f t="shared" si="13"/>
        <v/>
      </c>
      <c r="K190" s="16" t="str">
        <f t="shared" si="14"/>
        <v/>
      </c>
      <c r="L190" s="16">
        <f t="shared" si="16"/>
        <v>3</v>
      </c>
      <c r="M190" s="16"/>
    </row>
    <row r="191" spans="1:13" ht="12.75" customHeight="1" thickBot="1">
      <c r="A191" s="1" t="s">
        <v>40</v>
      </c>
      <c r="B191" t="str">
        <f t="shared" si="17"/>
        <v/>
      </c>
      <c r="C191" s="25">
        <v>29465</v>
      </c>
      <c r="D191" s="26"/>
      <c r="E191" s="27"/>
      <c r="F191" s="2" t="s">
        <v>40</v>
      </c>
      <c r="G191" s="2">
        <f t="shared" si="15"/>
        <v>1980</v>
      </c>
      <c r="H191" s="5" t="s">
        <v>54</v>
      </c>
      <c r="I191" s="16">
        <f t="shared" si="12"/>
        <v>9</v>
      </c>
      <c r="J191" s="16">
        <f t="shared" si="13"/>
        <v>1980</v>
      </c>
      <c r="K191" s="16">
        <f t="shared" si="14"/>
        <v>1980.09</v>
      </c>
      <c r="L191" s="16" t="str">
        <f t="shared" si="16"/>
        <v/>
      </c>
      <c r="M191" s="16"/>
    </row>
    <row r="192" spans="1:13" ht="12.75" customHeight="1" thickBot="1">
      <c r="A192" s="1" t="s">
        <v>40</v>
      </c>
      <c r="B192" t="str">
        <f t="shared" si="17"/>
        <v/>
      </c>
      <c r="C192" s="6" t="s">
        <v>10</v>
      </c>
      <c r="D192" s="7">
        <v>1</v>
      </c>
      <c r="E192" s="8">
        <v>1</v>
      </c>
      <c r="F192" s="2" t="s">
        <v>40</v>
      </c>
      <c r="G192" s="2">
        <f t="shared" si="15"/>
        <v>1980</v>
      </c>
      <c r="H192" s="9"/>
      <c r="I192" s="16" t="str">
        <f t="shared" si="12"/>
        <v/>
      </c>
      <c r="J192" s="16" t="str">
        <f t="shared" si="13"/>
        <v/>
      </c>
      <c r="K192" s="16" t="str">
        <f t="shared" si="14"/>
        <v/>
      </c>
      <c r="L192" s="16" t="str">
        <f t="shared" si="16"/>
        <v/>
      </c>
      <c r="M192" s="16"/>
    </row>
    <row r="193" spans="1:13" ht="12.75" customHeight="1" thickBot="1">
      <c r="A193" s="1" t="s">
        <v>40</v>
      </c>
      <c r="B193" t="str">
        <f t="shared" si="17"/>
        <v/>
      </c>
      <c r="C193" s="10" t="s">
        <v>5</v>
      </c>
      <c r="D193" s="8">
        <v>1</v>
      </c>
      <c r="E193" s="8">
        <v>1</v>
      </c>
      <c r="F193" s="2" t="s">
        <v>40</v>
      </c>
      <c r="G193" s="2">
        <f t="shared" si="15"/>
        <v>1980</v>
      </c>
      <c r="H193" s="9"/>
      <c r="I193" s="16" t="str">
        <f t="shared" si="12"/>
        <v/>
      </c>
      <c r="J193" s="16" t="str">
        <f t="shared" si="13"/>
        <v/>
      </c>
      <c r="K193" s="16" t="str">
        <f t="shared" si="14"/>
        <v/>
      </c>
      <c r="L193" s="16">
        <f t="shared" si="16"/>
        <v>1</v>
      </c>
      <c r="M193" s="16"/>
    </row>
    <row r="194" spans="1:13" ht="12.75" customHeight="1" thickBot="1">
      <c r="A194" s="1" t="s">
        <v>40</v>
      </c>
      <c r="B194" t="str">
        <f t="shared" si="17"/>
        <v/>
      </c>
      <c r="C194" s="25">
        <v>29495</v>
      </c>
      <c r="D194" s="26"/>
      <c r="E194" s="27"/>
      <c r="F194" s="2" t="s">
        <v>40</v>
      </c>
      <c r="G194" s="2">
        <f t="shared" si="15"/>
        <v>1980</v>
      </c>
      <c r="H194" s="5" t="s">
        <v>55</v>
      </c>
      <c r="I194" s="16">
        <f t="shared" si="12"/>
        <v>10</v>
      </c>
      <c r="J194" s="16">
        <f t="shared" si="13"/>
        <v>1980</v>
      </c>
      <c r="K194" s="16">
        <f t="shared" si="14"/>
        <v>1980.1</v>
      </c>
      <c r="L194" s="16" t="str">
        <f t="shared" si="16"/>
        <v/>
      </c>
      <c r="M194" s="16"/>
    </row>
    <row r="195" spans="1:13" ht="12.75" customHeight="1" thickBot="1">
      <c r="A195" s="1" t="s">
        <v>40</v>
      </c>
      <c r="B195" t="str">
        <f t="shared" si="17"/>
        <v/>
      </c>
      <c r="C195" s="6" t="s">
        <v>10</v>
      </c>
      <c r="D195" s="7">
        <v>1</v>
      </c>
      <c r="E195" s="8">
        <v>1</v>
      </c>
      <c r="F195" s="2" t="s">
        <v>40</v>
      </c>
      <c r="G195" s="2">
        <f t="shared" si="15"/>
        <v>1980</v>
      </c>
      <c r="H195" s="9"/>
      <c r="I195" s="16" t="str">
        <f t="shared" si="12"/>
        <v/>
      </c>
      <c r="J195" s="16" t="str">
        <f t="shared" si="13"/>
        <v/>
      </c>
      <c r="K195" s="16" t="str">
        <f t="shared" si="14"/>
        <v/>
      </c>
      <c r="L195" s="16" t="str">
        <f t="shared" si="16"/>
        <v/>
      </c>
      <c r="M195" s="16"/>
    </row>
    <row r="196" spans="1:13" ht="12.75" customHeight="1" thickBot="1">
      <c r="A196" s="1" t="s">
        <v>40</v>
      </c>
      <c r="B196" t="str">
        <f t="shared" si="17"/>
        <v/>
      </c>
      <c r="C196" s="6" t="s">
        <v>22</v>
      </c>
      <c r="D196" s="7">
        <v>1</v>
      </c>
      <c r="E196" s="8">
        <v>1</v>
      </c>
      <c r="F196" s="2" t="s">
        <v>40</v>
      </c>
      <c r="G196" s="2">
        <f t="shared" si="15"/>
        <v>1980</v>
      </c>
      <c r="H196" s="9"/>
      <c r="I196" s="16" t="str">
        <f t="shared" ref="I196:I259" si="18">IF(LEN(H196)=3,VLOOKUP(H196,$R$3:$S$14,2),"")</f>
        <v/>
      </c>
      <c r="J196" s="16" t="str">
        <f t="shared" ref="J196:J259" si="19">IF(LEN(H196)=3,G196,"")</f>
        <v/>
      </c>
      <c r="K196" s="16" t="str">
        <f t="shared" ref="K196:K259" si="20">IF(ISERROR(J196+I196/100),"",J196+I196/100)</f>
        <v/>
      </c>
      <c r="L196" s="16" t="str">
        <f t="shared" si="16"/>
        <v/>
      </c>
      <c r="M196" s="16"/>
    </row>
    <row r="197" spans="1:13" ht="12.75" customHeight="1" thickBot="1">
      <c r="A197" s="1" t="s">
        <v>40</v>
      </c>
      <c r="B197" t="str">
        <f t="shared" si="17"/>
        <v/>
      </c>
      <c r="C197" s="6" t="s">
        <v>12</v>
      </c>
      <c r="D197" s="7">
        <v>1</v>
      </c>
      <c r="E197" s="8">
        <v>1</v>
      </c>
      <c r="F197" s="2" t="s">
        <v>40</v>
      </c>
      <c r="G197" s="2">
        <f t="shared" ref="G197:G260" si="21">IF(LEN(F197)&gt;3,G196+1,G196)</f>
        <v>1980</v>
      </c>
      <c r="H197" s="9"/>
      <c r="I197" s="16" t="str">
        <f t="shared" si="18"/>
        <v/>
      </c>
      <c r="J197" s="16" t="str">
        <f t="shared" si="19"/>
        <v/>
      </c>
      <c r="K197" s="16" t="str">
        <f t="shared" si="20"/>
        <v/>
      </c>
      <c r="L197" s="16" t="str">
        <f t="shared" si="16"/>
        <v/>
      </c>
      <c r="M197" s="16"/>
    </row>
    <row r="198" spans="1:13" ht="12.75" customHeight="1" thickBot="1">
      <c r="A198" s="1" t="s">
        <v>40</v>
      </c>
      <c r="B198" t="str">
        <f t="shared" si="17"/>
        <v/>
      </c>
      <c r="C198" s="10" t="s">
        <v>5</v>
      </c>
      <c r="D198" s="8">
        <v>3</v>
      </c>
      <c r="E198" s="8">
        <v>3</v>
      </c>
      <c r="F198" s="2" t="s">
        <v>40</v>
      </c>
      <c r="G198" s="2">
        <f t="shared" si="21"/>
        <v>1980</v>
      </c>
      <c r="H198" s="9"/>
      <c r="I198" s="16" t="str">
        <f t="shared" si="18"/>
        <v/>
      </c>
      <c r="J198" s="16" t="str">
        <f t="shared" si="19"/>
        <v/>
      </c>
      <c r="K198" s="16" t="str">
        <f t="shared" si="20"/>
        <v/>
      </c>
      <c r="L198" s="16" t="str">
        <f t="shared" ref="L198:L261" si="22">IF(LEN(K199)&gt;3,IF(RIGHT(K199,2)="01",D197,D198),"")</f>
        <v/>
      </c>
      <c r="M198" s="16"/>
    </row>
    <row r="199" spans="1:13" ht="12.75" customHeight="1" thickBot="1">
      <c r="A199" s="1">
        <v>29222</v>
      </c>
      <c r="B199">
        <f t="shared" si="17"/>
        <v>16</v>
      </c>
      <c r="C199" s="10" t="s">
        <v>7</v>
      </c>
      <c r="D199" s="8">
        <v>16</v>
      </c>
      <c r="E199" s="8">
        <v>16</v>
      </c>
      <c r="F199" s="12">
        <v>29222</v>
      </c>
      <c r="G199" s="2">
        <f t="shared" si="21"/>
        <v>1981</v>
      </c>
      <c r="H199" s="9"/>
      <c r="I199" s="16" t="str">
        <f t="shared" si="18"/>
        <v/>
      </c>
      <c r="J199" s="16" t="str">
        <f t="shared" si="19"/>
        <v/>
      </c>
      <c r="K199" s="16" t="str">
        <f t="shared" si="20"/>
        <v/>
      </c>
      <c r="L199" s="16">
        <f t="shared" si="22"/>
        <v>3</v>
      </c>
      <c r="M199" s="16"/>
    </row>
    <row r="200" spans="1:13" ht="12.75" customHeight="1" thickBot="1">
      <c r="A200" s="1" t="s">
        <v>40</v>
      </c>
      <c r="B200" t="str">
        <f t="shared" si="17"/>
        <v/>
      </c>
      <c r="C200" s="25">
        <v>29587</v>
      </c>
      <c r="D200" s="26"/>
      <c r="E200" s="27"/>
      <c r="F200" s="2" t="s">
        <v>40</v>
      </c>
      <c r="G200" s="2">
        <f t="shared" si="21"/>
        <v>1981</v>
      </c>
      <c r="H200" s="5" t="s">
        <v>46</v>
      </c>
      <c r="I200" s="16">
        <f t="shared" si="18"/>
        <v>1</v>
      </c>
      <c r="J200" s="16">
        <f t="shared" si="19"/>
        <v>1981</v>
      </c>
      <c r="K200" s="16">
        <f t="shared" si="20"/>
        <v>1981.01</v>
      </c>
      <c r="L200" s="16" t="str">
        <f t="shared" si="22"/>
        <v/>
      </c>
      <c r="M200" s="16"/>
    </row>
    <row r="201" spans="1:13" ht="12.75" customHeight="1" thickBot="1">
      <c r="A201" s="1" t="s">
        <v>40</v>
      </c>
      <c r="B201" t="str">
        <f t="shared" si="17"/>
        <v/>
      </c>
      <c r="C201" s="6" t="s">
        <v>8</v>
      </c>
      <c r="D201" s="7">
        <v>1</v>
      </c>
      <c r="E201" s="8">
        <v>1</v>
      </c>
      <c r="F201" s="2" t="s">
        <v>40</v>
      </c>
      <c r="G201" s="2">
        <f t="shared" si="21"/>
        <v>1981</v>
      </c>
      <c r="H201" s="9"/>
      <c r="I201" s="16" t="str">
        <f t="shared" si="18"/>
        <v/>
      </c>
      <c r="J201" s="16" t="str">
        <f t="shared" si="19"/>
        <v/>
      </c>
      <c r="K201" s="16" t="str">
        <f t="shared" si="20"/>
        <v/>
      </c>
      <c r="L201" s="16" t="str">
        <f t="shared" si="22"/>
        <v/>
      </c>
      <c r="M201" s="16"/>
    </row>
    <row r="202" spans="1:13" ht="12.75" customHeight="1" thickBot="1">
      <c r="A202" s="1" t="s">
        <v>40</v>
      </c>
      <c r="B202" t="str">
        <f t="shared" si="17"/>
        <v/>
      </c>
      <c r="C202" s="6" t="s">
        <v>11</v>
      </c>
      <c r="D202" s="7">
        <v>1</v>
      </c>
      <c r="E202" s="8">
        <v>1</v>
      </c>
      <c r="F202" s="2" t="s">
        <v>40</v>
      </c>
      <c r="G202" s="2">
        <f t="shared" si="21"/>
        <v>1981</v>
      </c>
      <c r="H202" s="9"/>
      <c r="I202" s="16" t="str">
        <f t="shared" si="18"/>
        <v/>
      </c>
      <c r="J202" s="16" t="str">
        <f t="shared" si="19"/>
        <v/>
      </c>
      <c r="K202" s="16" t="str">
        <f t="shared" si="20"/>
        <v/>
      </c>
      <c r="L202" s="16" t="str">
        <f t="shared" si="22"/>
        <v/>
      </c>
      <c r="M202" s="16"/>
    </row>
    <row r="203" spans="1:13" ht="12.75" customHeight="1" thickBot="1">
      <c r="A203" s="1" t="s">
        <v>40</v>
      </c>
      <c r="B203" t="str">
        <f t="shared" si="17"/>
        <v/>
      </c>
      <c r="C203" s="10" t="s">
        <v>5</v>
      </c>
      <c r="D203" s="8">
        <v>2</v>
      </c>
      <c r="E203" s="8">
        <v>2</v>
      </c>
      <c r="F203" s="2" t="s">
        <v>40</v>
      </c>
      <c r="G203" s="2">
        <f t="shared" si="21"/>
        <v>1981</v>
      </c>
      <c r="H203" s="9"/>
      <c r="I203" s="16" t="str">
        <f t="shared" si="18"/>
        <v/>
      </c>
      <c r="J203" s="16" t="str">
        <f t="shared" si="19"/>
        <v/>
      </c>
      <c r="K203" s="16" t="str">
        <f t="shared" si="20"/>
        <v/>
      </c>
      <c r="L203" s="16">
        <f t="shared" si="22"/>
        <v>2</v>
      </c>
      <c r="M203" s="16"/>
    </row>
    <row r="204" spans="1:13" ht="12.75" customHeight="1" thickBot="1">
      <c r="A204" s="1" t="s">
        <v>40</v>
      </c>
      <c r="B204" t="str">
        <f t="shared" si="17"/>
        <v/>
      </c>
      <c r="C204" s="25">
        <v>29618</v>
      </c>
      <c r="D204" s="26"/>
      <c r="E204" s="27"/>
      <c r="F204" s="2" t="s">
        <v>40</v>
      </c>
      <c r="G204" s="2">
        <f t="shared" si="21"/>
        <v>1981</v>
      </c>
      <c r="H204" s="5" t="s">
        <v>47</v>
      </c>
      <c r="I204" s="16">
        <f t="shared" si="18"/>
        <v>2</v>
      </c>
      <c r="J204" s="16">
        <f t="shared" si="19"/>
        <v>1981</v>
      </c>
      <c r="K204" s="16">
        <f t="shared" si="20"/>
        <v>1981.02</v>
      </c>
      <c r="L204" s="16" t="str">
        <f t="shared" si="22"/>
        <v/>
      </c>
      <c r="M204" s="16"/>
    </row>
    <row r="205" spans="1:13" ht="12.75" customHeight="1" thickBot="1">
      <c r="A205" s="1" t="s">
        <v>40</v>
      </c>
      <c r="B205" t="str">
        <f t="shared" ref="B205:B268" si="23">IF(LEFT(C205,4)="Year",D205,"")</f>
        <v/>
      </c>
      <c r="C205" s="6" t="s">
        <v>20</v>
      </c>
      <c r="D205" s="7">
        <v>1</v>
      </c>
      <c r="E205" s="8">
        <v>1</v>
      </c>
      <c r="F205" s="2" t="s">
        <v>40</v>
      </c>
      <c r="G205" s="2">
        <f t="shared" si="21"/>
        <v>1981</v>
      </c>
      <c r="H205" s="9"/>
      <c r="I205" s="16" t="str">
        <f t="shared" si="18"/>
        <v/>
      </c>
      <c r="J205" s="16" t="str">
        <f t="shared" si="19"/>
        <v/>
      </c>
      <c r="K205" s="16" t="str">
        <f t="shared" si="20"/>
        <v/>
      </c>
      <c r="L205" s="16" t="str">
        <f t="shared" si="22"/>
        <v/>
      </c>
      <c r="M205" s="16"/>
    </row>
    <row r="206" spans="1:13" ht="12.75" customHeight="1" thickBot="1">
      <c r="A206" s="1" t="s">
        <v>40</v>
      </c>
      <c r="B206" t="str">
        <f t="shared" si="23"/>
        <v/>
      </c>
      <c r="C206" s="6" t="s">
        <v>19</v>
      </c>
      <c r="D206" s="7">
        <v>1</v>
      </c>
      <c r="E206" s="8">
        <v>1</v>
      </c>
      <c r="F206" s="2" t="s">
        <v>40</v>
      </c>
      <c r="G206" s="2">
        <f t="shared" si="21"/>
        <v>1981</v>
      </c>
      <c r="H206" s="9"/>
      <c r="I206" s="16" t="str">
        <f t="shared" si="18"/>
        <v/>
      </c>
      <c r="J206" s="16" t="str">
        <f t="shared" si="19"/>
        <v/>
      </c>
      <c r="K206" s="16" t="str">
        <f t="shared" si="20"/>
        <v/>
      </c>
      <c r="L206" s="16" t="str">
        <f t="shared" si="22"/>
        <v/>
      </c>
      <c r="M206" s="16"/>
    </row>
    <row r="207" spans="1:13" ht="12.75" customHeight="1" thickBot="1">
      <c r="A207" s="1" t="s">
        <v>40</v>
      </c>
      <c r="B207" t="str">
        <f t="shared" si="23"/>
        <v/>
      </c>
      <c r="C207" s="10" t="s">
        <v>5</v>
      </c>
      <c r="D207" s="8">
        <v>2</v>
      </c>
      <c r="E207" s="8">
        <v>2</v>
      </c>
      <c r="F207" s="2" t="s">
        <v>40</v>
      </c>
      <c r="G207" s="2">
        <f t="shared" si="21"/>
        <v>1981</v>
      </c>
      <c r="H207" s="9"/>
      <c r="I207" s="16" t="str">
        <f t="shared" si="18"/>
        <v/>
      </c>
      <c r="J207" s="16" t="str">
        <f t="shared" si="19"/>
        <v/>
      </c>
      <c r="K207" s="16" t="str">
        <f t="shared" si="20"/>
        <v/>
      </c>
      <c r="L207" s="16">
        <f t="shared" si="22"/>
        <v>2</v>
      </c>
      <c r="M207" s="16"/>
    </row>
    <row r="208" spans="1:13" ht="12.75" customHeight="1" thickBot="1">
      <c r="A208" s="1" t="s">
        <v>40</v>
      </c>
      <c r="B208" t="str">
        <f t="shared" si="23"/>
        <v/>
      </c>
      <c r="C208" s="25">
        <v>29646</v>
      </c>
      <c r="D208" s="26"/>
      <c r="E208" s="27"/>
      <c r="F208" s="2" t="s">
        <v>40</v>
      </c>
      <c r="G208" s="2">
        <f t="shared" si="21"/>
        <v>1981</v>
      </c>
      <c r="H208" s="5" t="s">
        <v>48</v>
      </c>
      <c r="I208" s="16">
        <f t="shared" si="18"/>
        <v>3</v>
      </c>
      <c r="J208" s="16">
        <f t="shared" si="19"/>
        <v>1981</v>
      </c>
      <c r="K208" s="16">
        <f t="shared" si="20"/>
        <v>1981.03</v>
      </c>
      <c r="L208" s="16" t="str">
        <f t="shared" si="22"/>
        <v/>
      </c>
      <c r="M208" s="16"/>
    </row>
    <row r="209" spans="1:13" ht="12.75" customHeight="1" thickBot="1">
      <c r="A209" s="1" t="s">
        <v>40</v>
      </c>
      <c r="B209" t="str">
        <f t="shared" si="23"/>
        <v/>
      </c>
      <c r="C209" s="6" t="s">
        <v>10</v>
      </c>
      <c r="D209" s="7">
        <v>1</v>
      </c>
      <c r="E209" s="8">
        <v>1</v>
      </c>
      <c r="F209" s="2" t="s">
        <v>40</v>
      </c>
      <c r="G209" s="2">
        <f t="shared" si="21"/>
        <v>1981</v>
      </c>
      <c r="H209" s="9"/>
      <c r="I209" s="16" t="str">
        <f t="shared" si="18"/>
        <v/>
      </c>
      <c r="J209" s="16" t="str">
        <f t="shared" si="19"/>
        <v/>
      </c>
      <c r="K209" s="16" t="str">
        <f t="shared" si="20"/>
        <v/>
      </c>
      <c r="L209" s="16" t="str">
        <f t="shared" si="22"/>
        <v/>
      </c>
      <c r="M209" s="16"/>
    </row>
    <row r="210" spans="1:13" ht="12.75" customHeight="1" thickBot="1">
      <c r="A210" s="1" t="s">
        <v>40</v>
      </c>
      <c r="B210" t="str">
        <f t="shared" si="23"/>
        <v/>
      </c>
      <c r="C210" s="10" t="s">
        <v>5</v>
      </c>
      <c r="D210" s="8">
        <v>1</v>
      </c>
      <c r="E210" s="8">
        <v>1</v>
      </c>
      <c r="F210" s="2" t="s">
        <v>40</v>
      </c>
      <c r="G210" s="2">
        <f t="shared" si="21"/>
        <v>1981</v>
      </c>
      <c r="H210" s="9"/>
      <c r="I210" s="16" t="str">
        <f t="shared" si="18"/>
        <v/>
      </c>
      <c r="J210" s="16" t="str">
        <f t="shared" si="19"/>
        <v/>
      </c>
      <c r="K210" s="16" t="str">
        <f t="shared" si="20"/>
        <v/>
      </c>
      <c r="L210" s="16">
        <f t="shared" si="22"/>
        <v>1</v>
      </c>
      <c r="M210" s="16"/>
    </row>
    <row r="211" spans="1:13" ht="12.75" customHeight="1" thickBot="1">
      <c r="A211" s="1" t="s">
        <v>40</v>
      </c>
      <c r="B211" t="str">
        <f t="shared" si="23"/>
        <v/>
      </c>
      <c r="C211" s="25">
        <v>29677</v>
      </c>
      <c r="D211" s="26"/>
      <c r="E211" s="27"/>
      <c r="F211" s="2" t="s">
        <v>40</v>
      </c>
      <c r="G211" s="2">
        <f t="shared" si="21"/>
        <v>1981</v>
      </c>
      <c r="H211" s="5" t="s">
        <v>49</v>
      </c>
      <c r="I211" s="16">
        <f t="shared" si="18"/>
        <v>4</v>
      </c>
      <c r="J211" s="16">
        <f t="shared" si="19"/>
        <v>1981</v>
      </c>
      <c r="K211" s="16">
        <f t="shared" si="20"/>
        <v>1981.04</v>
      </c>
      <c r="L211" s="16" t="str">
        <f t="shared" si="22"/>
        <v/>
      </c>
      <c r="M211" s="16"/>
    </row>
    <row r="212" spans="1:13" ht="12.75" customHeight="1" thickBot="1">
      <c r="A212" s="1" t="s">
        <v>40</v>
      </c>
      <c r="B212" t="str">
        <f t="shared" si="23"/>
        <v/>
      </c>
      <c r="C212" s="6" t="s">
        <v>10</v>
      </c>
      <c r="D212" s="7">
        <v>2</v>
      </c>
      <c r="E212" s="8">
        <v>2</v>
      </c>
      <c r="F212" s="2" t="s">
        <v>40</v>
      </c>
      <c r="G212" s="2">
        <f t="shared" si="21"/>
        <v>1981</v>
      </c>
      <c r="H212" s="9"/>
      <c r="I212" s="16" t="str">
        <f t="shared" si="18"/>
        <v/>
      </c>
      <c r="J212" s="16" t="str">
        <f t="shared" si="19"/>
        <v/>
      </c>
      <c r="K212" s="16" t="str">
        <f t="shared" si="20"/>
        <v/>
      </c>
      <c r="L212" s="16" t="str">
        <f t="shared" si="22"/>
        <v/>
      </c>
      <c r="M212" s="16"/>
    </row>
    <row r="213" spans="1:13" ht="12.75" customHeight="1" thickBot="1">
      <c r="A213" s="1" t="s">
        <v>40</v>
      </c>
      <c r="B213" t="str">
        <f t="shared" si="23"/>
        <v/>
      </c>
      <c r="C213" s="6" t="s">
        <v>20</v>
      </c>
      <c r="D213" s="7">
        <v>1</v>
      </c>
      <c r="E213" s="8">
        <v>1</v>
      </c>
      <c r="F213" s="2" t="s">
        <v>40</v>
      </c>
      <c r="G213" s="2">
        <f t="shared" si="21"/>
        <v>1981</v>
      </c>
      <c r="H213" s="9"/>
      <c r="I213" s="16" t="str">
        <f t="shared" si="18"/>
        <v/>
      </c>
      <c r="J213" s="16" t="str">
        <f t="shared" si="19"/>
        <v/>
      </c>
      <c r="K213" s="16" t="str">
        <f t="shared" si="20"/>
        <v/>
      </c>
      <c r="L213" s="16" t="str">
        <f t="shared" si="22"/>
        <v/>
      </c>
      <c r="M213" s="16"/>
    </row>
    <row r="214" spans="1:13" ht="12.75" customHeight="1" thickBot="1">
      <c r="A214" s="1" t="s">
        <v>40</v>
      </c>
      <c r="B214" t="str">
        <f t="shared" si="23"/>
        <v/>
      </c>
      <c r="C214" s="6" t="s">
        <v>13</v>
      </c>
      <c r="D214" s="7">
        <v>1</v>
      </c>
      <c r="E214" s="8">
        <v>1</v>
      </c>
      <c r="F214" s="2" t="s">
        <v>40</v>
      </c>
      <c r="G214" s="2">
        <f t="shared" si="21"/>
        <v>1981</v>
      </c>
      <c r="H214" s="9"/>
      <c r="I214" s="16" t="str">
        <f t="shared" si="18"/>
        <v/>
      </c>
      <c r="J214" s="16" t="str">
        <f t="shared" si="19"/>
        <v/>
      </c>
      <c r="K214" s="16" t="str">
        <f t="shared" si="20"/>
        <v/>
      </c>
      <c r="L214" s="16" t="str">
        <f t="shared" si="22"/>
        <v/>
      </c>
      <c r="M214" s="16"/>
    </row>
    <row r="215" spans="1:13" ht="12.75" customHeight="1" thickBot="1">
      <c r="A215" s="1" t="s">
        <v>40</v>
      </c>
      <c r="B215" t="str">
        <f t="shared" si="23"/>
        <v/>
      </c>
      <c r="C215" s="6" t="s">
        <v>23</v>
      </c>
      <c r="D215" s="7">
        <v>1</v>
      </c>
      <c r="E215" s="8">
        <v>1</v>
      </c>
      <c r="F215" s="2" t="s">
        <v>40</v>
      </c>
      <c r="G215" s="2">
        <f t="shared" si="21"/>
        <v>1981</v>
      </c>
      <c r="H215" s="9"/>
      <c r="I215" s="16" t="str">
        <f t="shared" si="18"/>
        <v/>
      </c>
      <c r="J215" s="16" t="str">
        <f t="shared" si="19"/>
        <v/>
      </c>
      <c r="K215" s="16" t="str">
        <f t="shared" si="20"/>
        <v/>
      </c>
      <c r="L215" s="16" t="str">
        <f t="shared" si="22"/>
        <v/>
      </c>
      <c r="M215" s="16"/>
    </row>
    <row r="216" spans="1:13" ht="12.75" customHeight="1" thickBot="1">
      <c r="A216" s="1" t="s">
        <v>40</v>
      </c>
      <c r="B216" t="str">
        <f t="shared" si="23"/>
        <v/>
      </c>
      <c r="C216" s="10" t="s">
        <v>5</v>
      </c>
      <c r="D216" s="8">
        <v>5</v>
      </c>
      <c r="E216" s="8">
        <v>5</v>
      </c>
      <c r="F216" s="2" t="s">
        <v>40</v>
      </c>
      <c r="G216" s="2">
        <f t="shared" si="21"/>
        <v>1981</v>
      </c>
      <c r="H216" s="9"/>
      <c r="I216" s="16" t="str">
        <f t="shared" si="18"/>
        <v/>
      </c>
      <c r="J216" s="16" t="str">
        <f t="shared" si="19"/>
        <v/>
      </c>
      <c r="K216" s="16" t="str">
        <f t="shared" si="20"/>
        <v/>
      </c>
      <c r="L216" s="16">
        <f t="shared" si="22"/>
        <v>5</v>
      </c>
      <c r="M216" s="16"/>
    </row>
    <row r="217" spans="1:13" ht="12.75" customHeight="1" thickBot="1">
      <c r="A217" s="1" t="s">
        <v>40</v>
      </c>
      <c r="B217" t="str">
        <f t="shared" si="23"/>
        <v/>
      </c>
      <c r="C217" s="25">
        <v>29707</v>
      </c>
      <c r="D217" s="26"/>
      <c r="E217" s="27"/>
      <c r="F217" s="2" t="s">
        <v>40</v>
      </c>
      <c r="G217" s="2">
        <f t="shared" si="21"/>
        <v>1981</v>
      </c>
      <c r="H217" s="5" t="s">
        <v>50</v>
      </c>
      <c r="I217" s="16">
        <f t="shared" si="18"/>
        <v>5</v>
      </c>
      <c r="J217" s="16">
        <f t="shared" si="19"/>
        <v>1981</v>
      </c>
      <c r="K217" s="16">
        <f t="shared" si="20"/>
        <v>1981.05</v>
      </c>
      <c r="L217" s="16" t="str">
        <f t="shared" si="22"/>
        <v/>
      </c>
      <c r="M217" s="16"/>
    </row>
    <row r="218" spans="1:13" ht="12.75" customHeight="1" thickBot="1">
      <c r="A218" s="1" t="s">
        <v>40</v>
      </c>
      <c r="B218" t="str">
        <f t="shared" si="23"/>
        <v/>
      </c>
      <c r="C218" s="6" t="s">
        <v>15</v>
      </c>
      <c r="D218" s="7">
        <v>1</v>
      </c>
      <c r="E218" s="8">
        <v>1</v>
      </c>
      <c r="F218" s="2" t="s">
        <v>40</v>
      </c>
      <c r="G218" s="2">
        <f t="shared" si="21"/>
        <v>1981</v>
      </c>
      <c r="H218" s="9"/>
      <c r="I218" s="16" t="str">
        <f t="shared" si="18"/>
        <v/>
      </c>
      <c r="J218" s="16" t="str">
        <f t="shared" si="19"/>
        <v/>
      </c>
      <c r="K218" s="16" t="str">
        <f t="shared" si="20"/>
        <v/>
      </c>
      <c r="L218" s="16" t="str">
        <f t="shared" si="22"/>
        <v/>
      </c>
      <c r="M218" s="16"/>
    </row>
    <row r="219" spans="1:13" ht="12.75" customHeight="1" thickBot="1">
      <c r="A219" s="1" t="s">
        <v>40</v>
      </c>
      <c r="B219" t="str">
        <f t="shared" si="23"/>
        <v/>
      </c>
      <c r="C219" s="6" t="s">
        <v>18</v>
      </c>
      <c r="D219" s="7">
        <v>1</v>
      </c>
      <c r="E219" s="8">
        <v>1</v>
      </c>
      <c r="F219" s="2" t="s">
        <v>40</v>
      </c>
      <c r="G219" s="2">
        <f t="shared" si="21"/>
        <v>1981</v>
      </c>
      <c r="H219" s="9"/>
      <c r="I219" s="16" t="str">
        <f t="shared" si="18"/>
        <v/>
      </c>
      <c r="J219" s="16" t="str">
        <f t="shared" si="19"/>
        <v/>
      </c>
      <c r="K219" s="16" t="str">
        <f t="shared" si="20"/>
        <v/>
      </c>
      <c r="L219" s="16" t="str">
        <f t="shared" si="22"/>
        <v/>
      </c>
      <c r="M219" s="16"/>
    </row>
    <row r="220" spans="1:13" ht="12.75" customHeight="1" thickBot="1">
      <c r="A220" s="1" t="s">
        <v>40</v>
      </c>
      <c r="B220" t="str">
        <f t="shared" si="23"/>
        <v/>
      </c>
      <c r="C220" s="6" t="s">
        <v>24</v>
      </c>
      <c r="D220" s="7">
        <v>1</v>
      </c>
      <c r="E220" s="8">
        <v>1</v>
      </c>
      <c r="F220" s="2" t="s">
        <v>40</v>
      </c>
      <c r="G220" s="2">
        <f t="shared" si="21"/>
        <v>1981</v>
      </c>
      <c r="H220" s="9"/>
      <c r="I220" s="16" t="str">
        <f t="shared" si="18"/>
        <v/>
      </c>
      <c r="J220" s="16" t="str">
        <f t="shared" si="19"/>
        <v/>
      </c>
      <c r="K220" s="16" t="str">
        <f t="shared" si="20"/>
        <v/>
      </c>
      <c r="L220" s="16" t="str">
        <f t="shared" si="22"/>
        <v/>
      </c>
      <c r="M220" s="16"/>
    </row>
    <row r="221" spans="1:13" ht="12.75" customHeight="1" thickBot="1">
      <c r="A221" s="1" t="s">
        <v>40</v>
      </c>
      <c r="B221" t="str">
        <f t="shared" si="23"/>
        <v/>
      </c>
      <c r="C221" s="6" t="s">
        <v>4</v>
      </c>
      <c r="D221" s="7">
        <v>1</v>
      </c>
      <c r="E221" s="8">
        <v>1</v>
      </c>
      <c r="F221" s="2" t="s">
        <v>40</v>
      </c>
      <c r="G221" s="2">
        <f t="shared" si="21"/>
        <v>1981</v>
      </c>
      <c r="H221" s="9"/>
      <c r="I221" s="16" t="str">
        <f t="shared" si="18"/>
        <v/>
      </c>
      <c r="J221" s="16" t="str">
        <f t="shared" si="19"/>
        <v/>
      </c>
      <c r="K221" s="16" t="str">
        <f t="shared" si="20"/>
        <v/>
      </c>
      <c r="L221" s="16" t="str">
        <f t="shared" si="22"/>
        <v/>
      </c>
      <c r="M221" s="16"/>
    </row>
    <row r="222" spans="1:13" ht="12.75" customHeight="1" thickBot="1">
      <c r="A222" s="1" t="s">
        <v>40</v>
      </c>
      <c r="B222" t="str">
        <f t="shared" si="23"/>
        <v/>
      </c>
      <c r="C222" s="6" t="s">
        <v>21</v>
      </c>
      <c r="D222" s="7">
        <v>1</v>
      </c>
      <c r="E222" s="8">
        <v>1</v>
      </c>
      <c r="F222" s="2" t="s">
        <v>40</v>
      </c>
      <c r="G222" s="2">
        <f t="shared" si="21"/>
        <v>1981</v>
      </c>
      <c r="H222" s="9"/>
      <c r="I222" s="16" t="str">
        <f t="shared" si="18"/>
        <v/>
      </c>
      <c r="J222" s="16" t="str">
        <f t="shared" si="19"/>
        <v/>
      </c>
      <c r="K222" s="16" t="str">
        <f t="shared" si="20"/>
        <v/>
      </c>
      <c r="L222" s="16" t="str">
        <f t="shared" si="22"/>
        <v/>
      </c>
      <c r="M222" s="16"/>
    </row>
    <row r="223" spans="1:13" ht="12.75" customHeight="1" thickBot="1">
      <c r="A223" s="1" t="s">
        <v>40</v>
      </c>
      <c r="B223" t="str">
        <f t="shared" si="23"/>
        <v/>
      </c>
      <c r="C223" s="10" t="s">
        <v>5</v>
      </c>
      <c r="D223" s="8">
        <v>5</v>
      </c>
      <c r="E223" s="8">
        <v>5</v>
      </c>
      <c r="F223" s="2" t="s">
        <v>40</v>
      </c>
      <c r="G223" s="2">
        <f t="shared" si="21"/>
        <v>1981</v>
      </c>
      <c r="H223" s="9"/>
      <c r="I223" s="16" t="str">
        <f t="shared" si="18"/>
        <v/>
      </c>
      <c r="J223" s="16" t="str">
        <f t="shared" si="19"/>
        <v/>
      </c>
      <c r="K223" s="16" t="str">
        <f t="shared" si="20"/>
        <v/>
      </c>
      <c r="L223" s="16">
        <f t="shared" si="22"/>
        <v>5</v>
      </c>
      <c r="M223" s="16"/>
    </row>
    <row r="224" spans="1:13" ht="12.75" customHeight="1" thickBot="1">
      <c r="A224" s="1" t="s">
        <v>40</v>
      </c>
      <c r="B224" t="str">
        <f t="shared" si="23"/>
        <v/>
      </c>
      <c r="C224" s="25">
        <v>29768</v>
      </c>
      <c r="D224" s="26"/>
      <c r="E224" s="27"/>
      <c r="F224" s="2" t="s">
        <v>40</v>
      </c>
      <c r="G224" s="2">
        <f t="shared" si="21"/>
        <v>1981</v>
      </c>
      <c r="H224" s="5" t="s">
        <v>52</v>
      </c>
      <c r="I224" s="16">
        <f t="shared" si="18"/>
        <v>7</v>
      </c>
      <c r="J224" s="16">
        <f t="shared" si="19"/>
        <v>1981</v>
      </c>
      <c r="K224" s="16">
        <f t="shared" si="20"/>
        <v>1981.07</v>
      </c>
      <c r="L224" s="16" t="str">
        <f t="shared" si="22"/>
        <v/>
      </c>
      <c r="M224" s="16"/>
    </row>
    <row r="225" spans="1:13" ht="12.75" customHeight="1" thickBot="1">
      <c r="A225" s="1" t="s">
        <v>40</v>
      </c>
      <c r="B225" t="str">
        <f t="shared" si="23"/>
        <v/>
      </c>
      <c r="C225" s="6" t="s">
        <v>20</v>
      </c>
      <c r="D225" s="7">
        <v>1</v>
      </c>
      <c r="E225" s="8">
        <v>1</v>
      </c>
      <c r="F225" s="2" t="s">
        <v>40</v>
      </c>
      <c r="G225" s="2">
        <f t="shared" si="21"/>
        <v>1981</v>
      </c>
      <c r="H225" s="9"/>
      <c r="I225" s="16" t="str">
        <f t="shared" si="18"/>
        <v/>
      </c>
      <c r="J225" s="16" t="str">
        <f t="shared" si="19"/>
        <v/>
      </c>
      <c r="K225" s="16" t="str">
        <f t="shared" si="20"/>
        <v/>
      </c>
      <c r="L225" s="16" t="str">
        <f t="shared" si="22"/>
        <v/>
      </c>
      <c r="M225" s="16"/>
    </row>
    <row r="226" spans="1:13" ht="12.75" customHeight="1" thickBot="1">
      <c r="A226" s="1" t="s">
        <v>40</v>
      </c>
      <c r="B226" t="str">
        <f t="shared" si="23"/>
        <v/>
      </c>
      <c r="C226" s="6" t="s">
        <v>24</v>
      </c>
      <c r="D226" s="7">
        <v>1</v>
      </c>
      <c r="E226" s="8">
        <v>1</v>
      </c>
      <c r="F226" s="2" t="s">
        <v>40</v>
      </c>
      <c r="G226" s="2">
        <f t="shared" si="21"/>
        <v>1981</v>
      </c>
      <c r="H226" s="9"/>
      <c r="I226" s="16" t="str">
        <f t="shared" si="18"/>
        <v/>
      </c>
      <c r="J226" s="16" t="str">
        <f t="shared" si="19"/>
        <v/>
      </c>
      <c r="K226" s="16" t="str">
        <f t="shared" si="20"/>
        <v/>
      </c>
      <c r="L226" s="16" t="str">
        <f t="shared" si="22"/>
        <v/>
      </c>
      <c r="M226" s="16"/>
    </row>
    <row r="227" spans="1:13" ht="12.75" customHeight="1" thickBot="1">
      <c r="A227" s="1" t="s">
        <v>40</v>
      </c>
      <c r="B227" t="str">
        <f t="shared" si="23"/>
        <v/>
      </c>
      <c r="C227" s="6" t="s">
        <v>13</v>
      </c>
      <c r="D227" s="7">
        <v>1</v>
      </c>
      <c r="E227" s="8">
        <v>1</v>
      </c>
      <c r="F227" s="2" t="s">
        <v>40</v>
      </c>
      <c r="G227" s="2">
        <f t="shared" si="21"/>
        <v>1981</v>
      </c>
      <c r="H227" s="9"/>
      <c r="I227" s="16" t="str">
        <f t="shared" si="18"/>
        <v/>
      </c>
      <c r="J227" s="16" t="str">
        <f t="shared" si="19"/>
        <v/>
      </c>
      <c r="K227" s="16" t="str">
        <f t="shared" si="20"/>
        <v/>
      </c>
      <c r="L227" s="16" t="str">
        <f t="shared" si="22"/>
        <v/>
      </c>
      <c r="M227" s="16"/>
    </row>
    <row r="228" spans="1:13" ht="12.75" customHeight="1" thickBot="1">
      <c r="A228" s="1" t="s">
        <v>40</v>
      </c>
      <c r="B228" t="str">
        <f t="shared" si="23"/>
        <v/>
      </c>
      <c r="C228" s="6" t="s">
        <v>25</v>
      </c>
      <c r="D228" s="7">
        <v>1</v>
      </c>
      <c r="E228" s="8">
        <v>1</v>
      </c>
      <c r="F228" s="2" t="s">
        <v>40</v>
      </c>
      <c r="G228" s="2">
        <f t="shared" si="21"/>
        <v>1981</v>
      </c>
      <c r="H228" s="9"/>
      <c r="I228" s="16" t="str">
        <f t="shared" si="18"/>
        <v/>
      </c>
      <c r="J228" s="16" t="str">
        <f t="shared" si="19"/>
        <v/>
      </c>
      <c r="K228" s="16" t="str">
        <f t="shared" si="20"/>
        <v/>
      </c>
      <c r="L228" s="16" t="str">
        <f t="shared" si="22"/>
        <v/>
      </c>
      <c r="M228" s="16"/>
    </row>
    <row r="229" spans="1:13" ht="12.75" customHeight="1" thickBot="1">
      <c r="A229" s="1" t="s">
        <v>40</v>
      </c>
      <c r="B229" t="str">
        <f t="shared" si="23"/>
        <v/>
      </c>
      <c r="C229" s="10" t="s">
        <v>5</v>
      </c>
      <c r="D229" s="8">
        <v>4</v>
      </c>
      <c r="E229" s="8">
        <v>4</v>
      </c>
      <c r="F229" s="2" t="s">
        <v>40</v>
      </c>
      <c r="G229" s="2">
        <f t="shared" si="21"/>
        <v>1981</v>
      </c>
      <c r="H229" s="9"/>
      <c r="I229" s="16" t="str">
        <f t="shared" si="18"/>
        <v/>
      </c>
      <c r="J229" s="16" t="str">
        <f t="shared" si="19"/>
        <v/>
      </c>
      <c r="K229" s="16" t="str">
        <f t="shared" si="20"/>
        <v/>
      </c>
      <c r="L229" s="16">
        <f t="shared" si="22"/>
        <v>4</v>
      </c>
      <c r="M229" s="16"/>
    </row>
    <row r="230" spans="1:13" ht="12.75" customHeight="1" thickBot="1">
      <c r="A230" s="1" t="s">
        <v>40</v>
      </c>
      <c r="B230" t="str">
        <f t="shared" si="23"/>
        <v/>
      </c>
      <c r="C230" s="25">
        <v>29799</v>
      </c>
      <c r="D230" s="26"/>
      <c r="E230" s="27"/>
      <c r="F230" s="2" t="s">
        <v>40</v>
      </c>
      <c r="G230" s="2">
        <f t="shared" si="21"/>
        <v>1981</v>
      </c>
      <c r="H230" s="5" t="s">
        <v>53</v>
      </c>
      <c r="I230" s="16">
        <f t="shared" si="18"/>
        <v>8</v>
      </c>
      <c r="J230" s="16">
        <f t="shared" si="19"/>
        <v>1981</v>
      </c>
      <c r="K230" s="16">
        <f t="shared" si="20"/>
        <v>1981.08</v>
      </c>
      <c r="L230" s="16" t="str">
        <f t="shared" si="22"/>
        <v/>
      </c>
      <c r="M230" s="16"/>
    </row>
    <row r="231" spans="1:13" ht="12.75" customHeight="1" thickBot="1">
      <c r="A231" s="1" t="s">
        <v>40</v>
      </c>
      <c r="B231" t="str">
        <f t="shared" si="23"/>
        <v/>
      </c>
      <c r="C231" s="6" t="s">
        <v>10</v>
      </c>
      <c r="D231" s="7">
        <v>1</v>
      </c>
      <c r="E231" s="8">
        <v>1</v>
      </c>
      <c r="F231" s="2" t="s">
        <v>40</v>
      </c>
      <c r="G231" s="2">
        <f t="shared" si="21"/>
        <v>1981</v>
      </c>
      <c r="H231" s="9"/>
      <c r="I231" s="16" t="str">
        <f t="shared" si="18"/>
        <v/>
      </c>
      <c r="J231" s="16" t="str">
        <f t="shared" si="19"/>
        <v/>
      </c>
      <c r="K231" s="16" t="str">
        <f t="shared" si="20"/>
        <v/>
      </c>
      <c r="L231" s="16" t="str">
        <f t="shared" si="22"/>
        <v/>
      </c>
      <c r="M231" s="16"/>
    </row>
    <row r="232" spans="1:13" ht="12.75" customHeight="1" thickBot="1">
      <c r="A232" s="1" t="s">
        <v>40</v>
      </c>
      <c r="B232" t="str">
        <f t="shared" si="23"/>
        <v/>
      </c>
      <c r="C232" s="10" t="s">
        <v>5</v>
      </c>
      <c r="D232" s="8">
        <v>1</v>
      </c>
      <c r="E232" s="8">
        <v>1</v>
      </c>
      <c r="F232" s="2" t="s">
        <v>40</v>
      </c>
      <c r="G232" s="2">
        <f t="shared" si="21"/>
        <v>1981</v>
      </c>
      <c r="H232" s="9"/>
      <c r="I232" s="16" t="str">
        <f t="shared" si="18"/>
        <v/>
      </c>
      <c r="J232" s="16" t="str">
        <f t="shared" si="19"/>
        <v/>
      </c>
      <c r="K232" s="16" t="str">
        <f t="shared" si="20"/>
        <v/>
      </c>
      <c r="L232" s="16">
        <f t="shared" si="22"/>
        <v>1</v>
      </c>
      <c r="M232" s="16"/>
    </row>
    <row r="233" spans="1:13" ht="12.75" customHeight="1" thickBot="1">
      <c r="A233" s="1" t="s">
        <v>40</v>
      </c>
      <c r="B233" t="str">
        <f t="shared" si="23"/>
        <v/>
      </c>
      <c r="C233" s="25">
        <v>29860</v>
      </c>
      <c r="D233" s="26"/>
      <c r="E233" s="27"/>
      <c r="F233" s="2" t="s">
        <v>40</v>
      </c>
      <c r="G233" s="2">
        <f t="shared" si="21"/>
        <v>1981</v>
      </c>
      <c r="H233" s="5" t="s">
        <v>55</v>
      </c>
      <c r="I233" s="16">
        <f t="shared" si="18"/>
        <v>10</v>
      </c>
      <c r="J233" s="16">
        <f t="shared" si="19"/>
        <v>1981</v>
      </c>
      <c r="K233" s="16">
        <f t="shared" si="20"/>
        <v>1981.1</v>
      </c>
      <c r="L233" s="16" t="str">
        <f t="shared" si="22"/>
        <v/>
      </c>
      <c r="M233" s="16"/>
    </row>
    <row r="234" spans="1:13" ht="12.75" customHeight="1" thickBot="1">
      <c r="A234" s="1" t="s">
        <v>40</v>
      </c>
      <c r="B234" t="str">
        <f t="shared" si="23"/>
        <v/>
      </c>
      <c r="C234" s="6" t="s">
        <v>20</v>
      </c>
      <c r="D234" s="7">
        <v>1</v>
      </c>
      <c r="E234" s="8">
        <v>1</v>
      </c>
      <c r="F234" s="2" t="s">
        <v>40</v>
      </c>
      <c r="G234" s="2">
        <f t="shared" si="21"/>
        <v>1981</v>
      </c>
      <c r="H234" s="9"/>
      <c r="I234" s="16" t="str">
        <f t="shared" si="18"/>
        <v/>
      </c>
      <c r="J234" s="16" t="str">
        <f t="shared" si="19"/>
        <v/>
      </c>
      <c r="K234" s="16" t="str">
        <f t="shared" si="20"/>
        <v/>
      </c>
      <c r="L234" s="16" t="str">
        <f t="shared" si="22"/>
        <v/>
      </c>
      <c r="M234" s="16"/>
    </row>
    <row r="235" spans="1:13" ht="12.75" customHeight="1" thickBot="1">
      <c r="A235" s="1" t="s">
        <v>40</v>
      </c>
      <c r="B235" t="str">
        <f t="shared" si="23"/>
        <v/>
      </c>
      <c r="C235" s="10" t="s">
        <v>5</v>
      </c>
      <c r="D235" s="8">
        <v>1</v>
      </c>
      <c r="E235" s="8">
        <v>1</v>
      </c>
      <c r="F235" s="2" t="s">
        <v>40</v>
      </c>
      <c r="G235" s="2">
        <f t="shared" si="21"/>
        <v>1981</v>
      </c>
      <c r="H235" s="9"/>
      <c r="I235" s="16" t="str">
        <f t="shared" si="18"/>
        <v/>
      </c>
      <c r="J235" s="16" t="str">
        <f t="shared" si="19"/>
        <v/>
      </c>
      <c r="K235" s="16" t="str">
        <f t="shared" si="20"/>
        <v/>
      </c>
      <c r="L235" s="16">
        <f t="shared" si="22"/>
        <v>1</v>
      </c>
      <c r="M235" s="16"/>
    </row>
    <row r="236" spans="1:13" ht="12.75" customHeight="1" thickBot="1">
      <c r="A236" s="1" t="s">
        <v>40</v>
      </c>
      <c r="B236" t="str">
        <f t="shared" si="23"/>
        <v/>
      </c>
      <c r="C236" s="25">
        <v>29921</v>
      </c>
      <c r="D236" s="26"/>
      <c r="E236" s="27"/>
      <c r="F236" s="2" t="s">
        <v>40</v>
      </c>
      <c r="G236" s="2">
        <f t="shared" si="21"/>
        <v>1981</v>
      </c>
      <c r="H236" s="5" t="s">
        <v>57</v>
      </c>
      <c r="I236" s="16">
        <f t="shared" si="18"/>
        <v>12</v>
      </c>
      <c r="J236" s="16">
        <f t="shared" si="19"/>
        <v>1981</v>
      </c>
      <c r="K236" s="16">
        <f t="shared" si="20"/>
        <v>1981.12</v>
      </c>
      <c r="L236" s="16" t="str">
        <f t="shared" si="22"/>
        <v/>
      </c>
      <c r="M236" s="16"/>
    </row>
    <row r="237" spans="1:13" ht="12.75" customHeight="1" thickBot="1">
      <c r="A237" s="1" t="s">
        <v>40</v>
      </c>
      <c r="B237" t="str">
        <f t="shared" si="23"/>
        <v/>
      </c>
      <c r="C237" s="6" t="s">
        <v>10</v>
      </c>
      <c r="D237" s="7">
        <v>1</v>
      </c>
      <c r="E237" s="8">
        <v>1</v>
      </c>
      <c r="F237" s="2" t="s">
        <v>40</v>
      </c>
      <c r="G237" s="2">
        <f t="shared" si="21"/>
        <v>1981</v>
      </c>
      <c r="H237" s="9"/>
      <c r="I237" s="16" t="str">
        <f t="shared" si="18"/>
        <v/>
      </c>
      <c r="J237" s="16" t="str">
        <f t="shared" si="19"/>
        <v/>
      </c>
      <c r="K237" s="16" t="str">
        <f t="shared" si="20"/>
        <v/>
      </c>
      <c r="L237" s="16" t="str">
        <f t="shared" si="22"/>
        <v/>
      </c>
      <c r="M237" s="16"/>
    </row>
    <row r="238" spans="1:13" ht="12.75" customHeight="1" thickBot="1">
      <c r="A238" s="1" t="s">
        <v>40</v>
      </c>
      <c r="B238" t="str">
        <f t="shared" si="23"/>
        <v/>
      </c>
      <c r="C238" s="6" t="s">
        <v>13</v>
      </c>
      <c r="D238" s="7">
        <v>2</v>
      </c>
      <c r="E238" s="8">
        <v>2</v>
      </c>
      <c r="F238" s="2" t="s">
        <v>40</v>
      </c>
      <c r="G238" s="2">
        <f t="shared" si="21"/>
        <v>1981</v>
      </c>
      <c r="H238" s="9"/>
      <c r="I238" s="16" t="str">
        <f t="shared" si="18"/>
        <v/>
      </c>
      <c r="J238" s="16" t="str">
        <f t="shared" si="19"/>
        <v/>
      </c>
      <c r="K238" s="16" t="str">
        <f t="shared" si="20"/>
        <v/>
      </c>
      <c r="L238" s="16" t="str">
        <f t="shared" si="22"/>
        <v/>
      </c>
      <c r="M238" s="16"/>
    </row>
    <row r="239" spans="1:13" ht="12.75" customHeight="1" thickBot="1">
      <c r="A239" s="1" t="s">
        <v>40</v>
      </c>
      <c r="B239" t="str">
        <f t="shared" si="23"/>
        <v/>
      </c>
      <c r="C239" s="10" t="s">
        <v>5</v>
      </c>
      <c r="D239" s="8">
        <v>3</v>
      </c>
      <c r="E239" s="8">
        <v>3</v>
      </c>
      <c r="F239" s="2" t="s">
        <v>40</v>
      </c>
      <c r="G239" s="2">
        <f t="shared" si="21"/>
        <v>1981</v>
      </c>
      <c r="H239" s="9"/>
      <c r="I239" s="16" t="str">
        <f t="shared" si="18"/>
        <v/>
      </c>
      <c r="J239" s="16" t="str">
        <f t="shared" si="19"/>
        <v/>
      </c>
      <c r="K239" s="16" t="str">
        <f t="shared" si="20"/>
        <v/>
      </c>
      <c r="L239" s="16" t="str">
        <f t="shared" si="22"/>
        <v/>
      </c>
      <c r="M239" s="16"/>
    </row>
    <row r="240" spans="1:13" ht="12.75" customHeight="1" thickBot="1">
      <c r="A240" s="1">
        <v>29587</v>
      </c>
      <c r="B240">
        <f t="shared" si="23"/>
        <v>24</v>
      </c>
      <c r="C240" s="10" t="s">
        <v>7</v>
      </c>
      <c r="D240" s="8">
        <v>24</v>
      </c>
      <c r="E240" s="8">
        <v>24</v>
      </c>
      <c r="F240" s="12">
        <v>29587</v>
      </c>
      <c r="G240" s="2">
        <f t="shared" si="21"/>
        <v>1982</v>
      </c>
      <c r="H240" s="9"/>
      <c r="I240" s="16" t="str">
        <f t="shared" si="18"/>
        <v/>
      </c>
      <c r="J240" s="16" t="str">
        <f t="shared" si="19"/>
        <v/>
      </c>
      <c r="K240" s="16" t="str">
        <f t="shared" si="20"/>
        <v/>
      </c>
      <c r="L240" s="16">
        <f t="shared" si="22"/>
        <v>3</v>
      </c>
      <c r="M240" s="16"/>
    </row>
    <row r="241" spans="1:13" ht="12.75" customHeight="1" thickBot="1">
      <c r="A241" s="1" t="s">
        <v>40</v>
      </c>
      <c r="B241" t="str">
        <f t="shared" si="23"/>
        <v/>
      </c>
      <c r="C241" s="25">
        <v>29952</v>
      </c>
      <c r="D241" s="26"/>
      <c r="E241" s="27"/>
      <c r="F241" s="2" t="s">
        <v>40</v>
      </c>
      <c r="G241" s="2">
        <f t="shared" si="21"/>
        <v>1982</v>
      </c>
      <c r="H241" s="5" t="s">
        <v>46</v>
      </c>
      <c r="I241" s="16">
        <f t="shared" si="18"/>
        <v>1</v>
      </c>
      <c r="J241" s="16">
        <f t="shared" si="19"/>
        <v>1982</v>
      </c>
      <c r="K241" s="16">
        <f t="shared" si="20"/>
        <v>1982.01</v>
      </c>
      <c r="L241" s="16" t="str">
        <f t="shared" si="22"/>
        <v/>
      </c>
      <c r="M241" s="16"/>
    </row>
    <row r="242" spans="1:13" ht="12.75" customHeight="1" thickBot="1">
      <c r="A242" s="1" t="s">
        <v>40</v>
      </c>
      <c r="B242" t="str">
        <f t="shared" si="23"/>
        <v/>
      </c>
      <c r="C242" s="6" t="s">
        <v>19</v>
      </c>
      <c r="D242" s="7">
        <v>1</v>
      </c>
      <c r="E242" s="8">
        <v>1</v>
      </c>
      <c r="F242" s="2" t="s">
        <v>40</v>
      </c>
      <c r="G242" s="2">
        <f t="shared" si="21"/>
        <v>1982</v>
      </c>
      <c r="H242" s="9"/>
      <c r="I242" s="16" t="str">
        <f t="shared" si="18"/>
        <v/>
      </c>
      <c r="J242" s="16" t="str">
        <f t="shared" si="19"/>
        <v/>
      </c>
      <c r="K242" s="16" t="str">
        <f t="shared" si="20"/>
        <v/>
      </c>
      <c r="L242" s="16" t="str">
        <f t="shared" si="22"/>
        <v/>
      </c>
      <c r="M242" s="16"/>
    </row>
    <row r="243" spans="1:13" ht="12.75" customHeight="1" thickBot="1">
      <c r="A243" s="1" t="s">
        <v>40</v>
      </c>
      <c r="B243" t="str">
        <f t="shared" si="23"/>
        <v/>
      </c>
      <c r="C243" s="6" t="s">
        <v>26</v>
      </c>
      <c r="D243" s="7">
        <v>1</v>
      </c>
      <c r="E243" s="8">
        <v>1</v>
      </c>
      <c r="F243" s="2" t="s">
        <v>40</v>
      </c>
      <c r="G243" s="2">
        <f t="shared" si="21"/>
        <v>1982</v>
      </c>
      <c r="H243" s="9"/>
      <c r="I243" s="16" t="str">
        <f t="shared" si="18"/>
        <v/>
      </c>
      <c r="J243" s="16" t="str">
        <f t="shared" si="19"/>
        <v/>
      </c>
      <c r="K243" s="16" t="str">
        <f t="shared" si="20"/>
        <v/>
      </c>
      <c r="L243" s="16" t="str">
        <f t="shared" si="22"/>
        <v/>
      </c>
      <c r="M243" s="16"/>
    </row>
    <row r="244" spans="1:13" ht="12.75" customHeight="1" thickBot="1">
      <c r="A244" s="1" t="s">
        <v>40</v>
      </c>
      <c r="B244" t="str">
        <f t="shared" si="23"/>
        <v/>
      </c>
      <c r="C244" s="10" t="s">
        <v>5</v>
      </c>
      <c r="D244" s="8">
        <v>2</v>
      </c>
      <c r="E244" s="8">
        <v>2</v>
      </c>
      <c r="F244" s="2" t="s">
        <v>40</v>
      </c>
      <c r="G244" s="2">
        <f t="shared" si="21"/>
        <v>1982</v>
      </c>
      <c r="H244" s="9"/>
      <c r="I244" s="16" t="str">
        <f t="shared" si="18"/>
        <v/>
      </c>
      <c r="J244" s="16" t="str">
        <f t="shared" si="19"/>
        <v/>
      </c>
      <c r="K244" s="16" t="str">
        <f t="shared" si="20"/>
        <v/>
      </c>
      <c r="L244" s="16">
        <f t="shared" si="22"/>
        <v>2</v>
      </c>
      <c r="M244" s="16"/>
    </row>
    <row r="245" spans="1:13" ht="12.75" customHeight="1" thickBot="1">
      <c r="A245" s="1" t="s">
        <v>40</v>
      </c>
      <c r="B245" t="str">
        <f t="shared" si="23"/>
        <v/>
      </c>
      <c r="C245" s="25">
        <v>29983</v>
      </c>
      <c r="D245" s="26"/>
      <c r="E245" s="27"/>
      <c r="F245" s="2" t="s">
        <v>40</v>
      </c>
      <c r="G245" s="2">
        <f t="shared" si="21"/>
        <v>1982</v>
      </c>
      <c r="H245" s="5" t="s">
        <v>47</v>
      </c>
      <c r="I245" s="16">
        <f t="shared" si="18"/>
        <v>2</v>
      </c>
      <c r="J245" s="16">
        <f t="shared" si="19"/>
        <v>1982</v>
      </c>
      <c r="K245" s="16">
        <f t="shared" si="20"/>
        <v>1982.02</v>
      </c>
      <c r="L245" s="16" t="str">
        <f t="shared" si="22"/>
        <v/>
      </c>
      <c r="M245" s="16"/>
    </row>
    <row r="246" spans="1:13" ht="12.75" customHeight="1" thickBot="1">
      <c r="A246" s="1" t="s">
        <v>40</v>
      </c>
      <c r="B246" t="str">
        <f t="shared" si="23"/>
        <v/>
      </c>
      <c r="C246" s="6" t="s">
        <v>13</v>
      </c>
      <c r="D246" s="7">
        <v>1</v>
      </c>
      <c r="E246" s="8">
        <v>1</v>
      </c>
      <c r="F246" s="2" t="s">
        <v>40</v>
      </c>
      <c r="G246" s="2">
        <f t="shared" si="21"/>
        <v>1982</v>
      </c>
      <c r="H246" s="9"/>
      <c r="I246" s="16" t="str">
        <f t="shared" si="18"/>
        <v/>
      </c>
      <c r="J246" s="16" t="str">
        <f t="shared" si="19"/>
        <v/>
      </c>
      <c r="K246" s="16" t="str">
        <f t="shared" si="20"/>
        <v/>
      </c>
      <c r="L246" s="16" t="str">
        <f t="shared" si="22"/>
        <v/>
      </c>
      <c r="M246" s="16"/>
    </row>
    <row r="247" spans="1:13" ht="12.75" customHeight="1" thickBot="1">
      <c r="A247" s="1" t="s">
        <v>40</v>
      </c>
      <c r="B247" t="str">
        <f t="shared" si="23"/>
        <v/>
      </c>
      <c r="C247" s="10" t="s">
        <v>5</v>
      </c>
      <c r="D247" s="8">
        <v>1</v>
      </c>
      <c r="E247" s="8">
        <v>1</v>
      </c>
      <c r="F247" s="2" t="s">
        <v>40</v>
      </c>
      <c r="G247" s="2">
        <f t="shared" si="21"/>
        <v>1982</v>
      </c>
      <c r="H247" s="9"/>
      <c r="I247" s="16" t="str">
        <f t="shared" si="18"/>
        <v/>
      </c>
      <c r="J247" s="16" t="str">
        <f t="shared" si="19"/>
        <v/>
      </c>
      <c r="K247" s="16" t="str">
        <f t="shared" si="20"/>
        <v/>
      </c>
      <c r="L247" s="16">
        <f t="shared" si="22"/>
        <v>1</v>
      </c>
      <c r="M247" s="16"/>
    </row>
    <row r="248" spans="1:13" ht="12.75" customHeight="1" thickBot="1">
      <c r="A248" s="1" t="s">
        <v>40</v>
      </c>
      <c r="B248" t="str">
        <f t="shared" si="23"/>
        <v/>
      </c>
      <c r="C248" s="25">
        <v>30011</v>
      </c>
      <c r="D248" s="26"/>
      <c r="E248" s="27"/>
      <c r="F248" s="2" t="s">
        <v>40</v>
      </c>
      <c r="G248" s="2">
        <f t="shared" si="21"/>
        <v>1982</v>
      </c>
      <c r="H248" s="5" t="s">
        <v>48</v>
      </c>
      <c r="I248" s="16">
        <f t="shared" si="18"/>
        <v>3</v>
      </c>
      <c r="J248" s="16">
        <f t="shared" si="19"/>
        <v>1982</v>
      </c>
      <c r="K248" s="16">
        <f t="shared" si="20"/>
        <v>1982.03</v>
      </c>
      <c r="L248" s="16" t="str">
        <f t="shared" si="22"/>
        <v/>
      </c>
      <c r="M248" s="16"/>
    </row>
    <row r="249" spans="1:13" ht="12.75" customHeight="1" thickBot="1">
      <c r="A249" s="1" t="s">
        <v>40</v>
      </c>
      <c r="B249" t="str">
        <f t="shared" si="23"/>
        <v/>
      </c>
      <c r="C249" s="6" t="s">
        <v>13</v>
      </c>
      <c r="D249" s="7">
        <v>1</v>
      </c>
      <c r="E249" s="8">
        <v>1</v>
      </c>
      <c r="F249" s="2" t="s">
        <v>40</v>
      </c>
      <c r="G249" s="2">
        <f t="shared" si="21"/>
        <v>1982</v>
      </c>
      <c r="H249" s="9"/>
      <c r="I249" s="16" t="str">
        <f t="shared" si="18"/>
        <v/>
      </c>
      <c r="J249" s="16" t="str">
        <f t="shared" si="19"/>
        <v/>
      </c>
      <c r="K249" s="16" t="str">
        <f t="shared" si="20"/>
        <v/>
      </c>
      <c r="L249" s="16" t="str">
        <f t="shared" si="22"/>
        <v/>
      </c>
      <c r="M249" s="16"/>
    </row>
    <row r="250" spans="1:13" ht="12.75" customHeight="1" thickBot="1">
      <c r="A250" s="1" t="s">
        <v>40</v>
      </c>
      <c r="B250" t="str">
        <f t="shared" si="23"/>
        <v/>
      </c>
      <c r="C250" s="10" t="s">
        <v>5</v>
      </c>
      <c r="D250" s="8">
        <v>1</v>
      </c>
      <c r="E250" s="8">
        <v>1</v>
      </c>
      <c r="F250" s="2" t="s">
        <v>40</v>
      </c>
      <c r="G250" s="2">
        <f t="shared" si="21"/>
        <v>1982</v>
      </c>
      <c r="H250" s="9"/>
      <c r="I250" s="16" t="str">
        <f t="shared" si="18"/>
        <v/>
      </c>
      <c r="J250" s="16" t="str">
        <f t="shared" si="19"/>
        <v/>
      </c>
      <c r="K250" s="16" t="str">
        <f t="shared" si="20"/>
        <v/>
      </c>
      <c r="L250" s="16">
        <f t="shared" si="22"/>
        <v>1</v>
      </c>
      <c r="M250" s="16"/>
    </row>
    <row r="251" spans="1:13" ht="12.75" customHeight="1" thickBot="1">
      <c r="A251" s="1" t="s">
        <v>40</v>
      </c>
      <c r="B251" t="str">
        <f t="shared" si="23"/>
        <v/>
      </c>
      <c r="C251" s="25">
        <v>30072</v>
      </c>
      <c r="D251" s="26"/>
      <c r="E251" s="27"/>
      <c r="F251" s="2" t="s">
        <v>40</v>
      </c>
      <c r="G251" s="2">
        <f t="shared" si="21"/>
        <v>1982</v>
      </c>
      <c r="H251" s="5" t="s">
        <v>50</v>
      </c>
      <c r="I251" s="16">
        <f t="shared" si="18"/>
        <v>5</v>
      </c>
      <c r="J251" s="16">
        <f t="shared" si="19"/>
        <v>1982</v>
      </c>
      <c r="K251" s="16">
        <f t="shared" si="20"/>
        <v>1982.05</v>
      </c>
      <c r="L251" s="16" t="str">
        <f t="shared" si="22"/>
        <v/>
      </c>
      <c r="M251" s="16"/>
    </row>
    <row r="252" spans="1:13" ht="12.75" customHeight="1" thickBot="1">
      <c r="A252" s="1" t="s">
        <v>40</v>
      </c>
      <c r="B252" t="str">
        <f t="shared" si="23"/>
        <v/>
      </c>
      <c r="C252" s="6" t="s">
        <v>10</v>
      </c>
      <c r="D252" s="7">
        <v>1</v>
      </c>
      <c r="E252" s="8">
        <v>1</v>
      </c>
      <c r="F252" s="2" t="s">
        <v>40</v>
      </c>
      <c r="G252" s="2">
        <f t="shared" si="21"/>
        <v>1982</v>
      </c>
      <c r="H252" s="9"/>
      <c r="I252" s="16" t="str">
        <f t="shared" si="18"/>
        <v/>
      </c>
      <c r="J252" s="16" t="str">
        <f t="shared" si="19"/>
        <v/>
      </c>
      <c r="K252" s="16" t="str">
        <f t="shared" si="20"/>
        <v/>
      </c>
      <c r="L252" s="16" t="str">
        <f t="shared" si="22"/>
        <v/>
      </c>
      <c r="M252" s="16"/>
    </row>
    <row r="253" spans="1:13" ht="12.75" customHeight="1" thickBot="1">
      <c r="A253" s="1" t="s">
        <v>40</v>
      </c>
      <c r="B253" t="str">
        <f t="shared" si="23"/>
        <v/>
      </c>
      <c r="C253" s="6" t="s">
        <v>15</v>
      </c>
      <c r="D253" s="7">
        <v>1</v>
      </c>
      <c r="E253" s="8">
        <v>1</v>
      </c>
      <c r="F253" s="2" t="s">
        <v>40</v>
      </c>
      <c r="G253" s="2">
        <f t="shared" si="21"/>
        <v>1982</v>
      </c>
      <c r="H253" s="9"/>
      <c r="I253" s="16" t="str">
        <f t="shared" si="18"/>
        <v/>
      </c>
      <c r="J253" s="16" t="str">
        <f t="shared" si="19"/>
        <v/>
      </c>
      <c r="K253" s="16" t="str">
        <f t="shared" si="20"/>
        <v/>
      </c>
      <c r="L253" s="16" t="str">
        <f t="shared" si="22"/>
        <v/>
      </c>
      <c r="M253" s="16"/>
    </row>
    <row r="254" spans="1:13" ht="12.75" customHeight="1" thickBot="1">
      <c r="A254" s="1" t="s">
        <v>40</v>
      </c>
      <c r="B254" t="str">
        <f t="shared" si="23"/>
        <v/>
      </c>
      <c r="C254" s="6" t="s">
        <v>13</v>
      </c>
      <c r="D254" s="7">
        <v>1</v>
      </c>
      <c r="E254" s="8">
        <v>1</v>
      </c>
      <c r="F254" s="2" t="s">
        <v>40</v>
      </c>
      <c r="G254" s="2">
        <f t="shared" si="21"/>
        <v>1982</v>
      </c>
      <c r="H254" s="9"/>
      <c r="I254" s="16" t="str">
        <f t="shared" si="18"/>
        <v/>
      </c>
      <c r="J254" s="16" t="str">
        <f t="shared" si="19"/>
        <v/>
      </c>
      <c r="K254" s="16" t="str">
        <f t="shared" si="20"/>
        <v/>
      </c>
      <c r="L254" s="16" t="str">
        <f t="shared" si="22"/>
        <v/>
      </c>
      <c r="M254" s="16"/>
    </row>
    <row r="255" spans="1:13" ht="12.75" customHeight="1" thickBot="1">
      <c r="A255" s="1" t="s">
        <v>40</v>
      </c>
      <c r="B255" t="str">
        <f t="shared" si="23"/>
        <v/>
      </c>
      <c r="C255" s="6" t="s">
        <v>25</v>
      </c>
      <c r="D255" s="7">
        <v>1</v>
      </c>
      <c r="E255" s="8">
        <v>1</v>
      </c>
      <c r="F255" s="2" t="s">
        <v>40</v>
      </c>
      <c r="G255" s="2">
        <f t="shared" si="21"/>
        <v>1982</v>
      </c>
      <c r="H255" s="9"/>
      <c r="I255" s="16" t="str">
        <f t="shared" si="18"/>
        <v/>
      </c>
      <c r="J255" s="16" t="str">
        <f t="shared" si="19"/>
        <v/>
      </c>
      <c r="K255" s="16" t="str">
        <f t="shared" si="20"/>
        <v/>
      </c>
      <c r="L255" s="16" t="str">
        <f t="shared" si="22"/>
        <v/>
      </c>
      <c r="M255" s="16"/>
    </row>
    <row r="256" spans="1:13" ht="12.75" customHeight="1" thickBot="1">
      <c r="A256" s="1" t="s">
        <v>40</v>
      </c>
      <c r="B256" t="str">
        <f t="shared" si="23"/>
        <v/>
      </c>
      <c r="C256" s="10" t="s">
        <v>5</v>
      </c>
      <c r="D256" s="8">
        <v>4</v>
      </c>
      <c r="E256" s="8">
        <v>4</v>
      </c>
      <c r="F256" s="2" t="s">
        <v>40</v>
      </c>
      <c r="G256" s="2">
        <f t="shared" si="21"/>
        <v>1982</v>
      </c>
      <c r="H256" s="9"/>
      <c r="I256" s="16" t="str">
        <f t="shared" si="18"/>
        <v/>
      </c>
      <c r="J256" s="16" t="str">
        <f t="shared" si="19"/>
        <v/>
      </c>
      <c r="K256" s="16" t="str">
        <f t="shared" si="20"/>
        <v/>
      </c>
      <c r="L256" s="16">
        <f t="shared" si="22"/>
        <v>4</v>
      </c>
      <c r="M256" s="16"/>
    </row>
    <row r="257" spans="1:13" ht="12.75" customHeight="1" thickBot="1">
      <c r="A257" s="1" t="s">
        <v>40</v>
      </c>
      <c r="B257" t="str">
        <f t="shared" si="23"/>
        <v/>
      </c>
      <c r="C257" s="25">
        <v>30103</v>
      </c>
      <c r="D257" s="26"/>
      <c r="E257" s="27"/>
      <c r="F257" s="2" t="s">
        <v>40</v>
      </c>
      <c r="G257" s="2">
        <f t="shared" si="21"/>
        <v>1982</v>
      </c>
      <c r="H257" s="5" t="s">
        <v>51</v>
      </c>
      <c r="I257" s="16">
        <f t="shared" si="18"/>
        <v>6</v>
      </c>
      <c r="J257" s="16">
        <f t="shared" si="19"/>
        <v>1982</v>
      </c>
      <c r="K257" s="16">
        <f t="shared" si="20"/>
        <v>1982.06</v>
      </c>
      <c r="L257" s="16" t="str">
        <f t="shared" si="22"/>
        <v/>
      </c>
      <c r="M257" s="16"/>
    </row>
    <row r="258" spans="1:13" ht="12.75" customHeight="1" thickBot="1">
      <c r="A258" s="1" t="s">
        <v>40</v>
      </c>
      <c r="B258" t="str">
        <f t="shared" si="23"/>
        <v/>
      </c>
      <c r="C258" s="6" t="s">
        <v>8</v>
      </c>
      <c r="D258" s="7">
        <v>1</v>
      </c>
      <c r="E258" s="8">
        <v>1</v>
      </c>
      <c r="F258" s="2" t="s">
        <v>40</v>
      </c>
      <c r="G258" s="2">
        <f t="shared" si="21"/>
        <v>1982</v>
      </c>
      <c r="H258" s="9"/>
      <c r="I258" s="16" t="str">
        <f t="shared" si="18"/>
        <v/>
      </c>
      <c r="J258" s="16" t="str">
        <f t="shared" si="19"/>
        <v/>
      </c>
      <c r="K258" s="16" t="str">
        <f t="shared" si="20"/>
        <v/>
      </c>
      <c r="L258" s="16" t="str">
        <f t="shared" si="22"/>
        <v/>
      </c>
      <c r="M258" s="16"/>
    </row>
    <row r="259" spans="1:13" ht="12.75" customHeight="1" thickBot="1">
      <c r="A259" s="1" t="s">
        <v>40</v>
      </c>
      <c r="B259" t="str">
        <f t="shared" si="23"/>
        <v/>
      </c>
      <c r="C259" s="10" t="s">
        <v>5</v>
      </c>
      <c r="D259" s="8">
        <v>1</v>
      </c>
      <c r="E259" s="8">
        <v>1</v>
      </c>
      <c r="F259" s="2" t="s">
        <v>40</v>
      </c>
      <c r="G259" s="2">
        <f t="shared" si="21"/>
        <v>1982</v>
      </c>
      <c r="H259" s="9"/>
      <c r="I259" s="16" t="str">
        <f t="shared" si="18"/>
        <v/>
      </c>
      <c r="J259" s="16" t="str">
        <f t="shared" si="19"/>
        <v/>
      </c>
      <c r="K259" s="16" t="str">
        <f t="shared" si="20"/>
        <v/>
      </c>
      <c r="L259" s="16">
        <f t="shared" si="22"/>
        <v>1</v>
      </c>
      <c r="M259" s="16"/>
    </row>
    <row r="260" spans="1:13" ht="12.75" customHeight="1" thickBot="1">
      <c r="A260" s="1" t="s">
        <v>40</v>
      </c>
      <c r="B260" t="str">
        <f t="shared" si="23"/>
        <v/>
      </c>
      <c r="C260" s="25">
        <v>30133</v>
      </c>
      <c r="D260" s="26"/>
      <c r="E260" s="27"/>
      <c r="F260" s="2" t="s">
        <v>40</v>
      </c>
      <c r="G260" s="2">
        <f t="shared" si="21"/>
        <v>1982</v>
      </c>
      <c r="H260" s="5" t="s">
        <v>52</v>
      </c>
      <c r="I260" s="16">
        <f t="shared" ref="I260:I323" si="24">IF(LEN(H260)=3,VLOOKUP(H260,$R$3:$S$14,2),"")</f>
        <v>7</v>
      </c>
      <c r="J260" s="16">
        <f t="shared" ref="J260:J323" si="25">IF(LEN(H260)=3,G260,"")</f>
        <v>1982</v>
      </c>
      <c r="K260" s="16">
        <f t="shared" ref="K260:K323" si="26">IF(ISERROR(J260+I260/100),"",J260+I260/100)</f>
        <v>1982.07</v>
      </c>
      <c r="L260" s="16" t="str">
        <f t="shared" si="22"/>
        <v/>
      </c>
      <c r="M260" s="16"/>
    </row>
    <row r="261" spans="1:13" ht="12.75" customHeight="1" thickBot="1">
      <c r="A261" s="1" t="s">
        <v>40</v>
      </c>
      <c r="B261" t="str">
        <f t="shared" si="23"/>
        <v/>
      </c>
      <c r="C261" s="6" t="s">
        <v>10</v>
      </c>
      <c r="D261" s="7">
        <v>1</v>
      </c>
      <c r="E261" s="8">
        <v>1</v>
      </c>
      <c r="F261" s="2" t="s">
        <v>40</v>
      </c>
      <c r="G261" s="2">
        <f t="shared" ref="G261:G324" si="27">IF(LEN(F261)&gt;3,G260+1,G260)</f>
        <v>1982</v>
      </c>
      <c r="H261" s="9"/>
      <c r="I261" s="16" t="str">
        <f t="shared" si="24"/>
        <v/>
      </c>
      <c r="J261" s="16" t="str">
        <f t="shared" si="25"/>
        <v/>
      </c>
      <c r="K261" s="16" t="str">
        <f t="shared" si="26"/>
        <v/>
      </c>
      <c r="L261" s="16" t="str">
        <f t="shared" si="22"/>
        <v/>
      </c>
      <c r="M261" s="16"/>
    </row>
    <row r="262" spans="1:13" ht="12.75" customHeight="1" thickBot="1">
      <c r="A262" s="1" t="s">
        <v>40</v>
      </c>
      <c r="B262" t="str">
        <f t="shared" si="23"/>
        <v/>
      </c>
      <c r="C262" s="6" t="s">
        <v>20</v>
      </c>
      <c r="D262" s="7">
        <v>1</v>
      </c>
      <c r="E262" s="8">
        <v>1</v>
      </c>
      <c r="F262" s="2" t="s">
        <v>40</v>
      </c>
      <c r="G262" s="2">
        <f t="shared" si="27"/>
        <v>1982</v>
      </c>
      <c r="H262" s="9"/>
      <c r="I262" s="16" t="str">
        <f t="shared" si="24"/>
        <v/>
      </c>
      <c r="J262" s="16" t="str">
        <f t="shared" si="25"/>
        <v/>
      </c>
      <c r="K262" s="16" t="str">
        <f t="shared" si="26"/>
        <v/>
      </c>
      <c r="L262" s="16" t="str">
        <f t="shared" ref="L262:L325" si="28">IF(LEN(K263)&gt;3,IF(RIGHT(K263,2)="01",D261,D262),"")</f>
        <v/>
      </c>
      <c r="M262" s="16"/>
    </row>
    <row r="263" spans="1:13" ht="12.75" customHeight="1" thickBot="1">
      <c r="A263" s="1" t="s">
        <v>40</v>
      </c>
      <c r="B263" t="str">
        <f t="shared" si="23"/>
        <v/>
      </c>
      <c r="C263" s="10" t="s">
        <v>5</v>
      </c>
      <c r="D263" s="8">
        <v>2</v>
      </c>
      <c r="E263" s="8">
        <v>2</v>
      </c>
      <c r="F263" s="2" t="s">
        <v>40</v>
      </c>
      <c r="G263" s="2">
        <f t="shared" si="27"/>
        <v>1982</v>
      </c>
      <c r="H263" s="9"/>
      <c r="I263" s="16" t="str">
        <f t="shared" si="24"/>
        <v/>
      </c>
      <c r="J263" s="16" t="str">
        <f t="shared" si="25"/>
        <v/>
      </c>
      <c r="K263" s="16" t="str">
        <f t="shared" si="26"/>
        <v/>
      </c>
      <c r="L263" s="16">
        <f t="shared" si="28"/>
        <v>2</v>
      </c>
      <c r="M263" s="16"/>
    </row>
    <row r="264" spans="1:13" ht="12.75" customHeight="1" thickBot="1">
      <c r="A264" s="1" t="s">
        <v>40</v>
      </c>
      <c r="B264" t="str">
        <f t="shared" si="23"/>
        <v/>
      </c>
      <c r="C264" s="25">
        <v>30164</v>
      </c>
      <c r="D264" s="26"/>
      <c r="E264" s="27"/>
      <c r="F264" s="2" t="s">
        <v>40</v>
      </c>
      <c r="G264" s="2">
        <f t="shared" si="27"/>
        <v>1982</v>
      </c>
      <c r="H264" s="5" t="s">
        <v>53</v>
      </c>
      <c r="I264" s="16">
        <f t="shared" si="24"/>
        <v>8</v>
      </c>
      <c r="J264" s="16">
        <f t="shared" si="25"/>
        <v>1982</v>
      </c>
      <c r="K264" s="16">
        <f t="shared" si="26"/>
        <v>1982.08</v>
      </c>
      <c r="L264" s="16" t="str">
        <f t="shared" si="28"/>
        <v/>
      </c>
      <c r="M264" s="16"/>
    </row>
    <row r="265" spans="1:13" ht="12.75" customHeight="1" thickBot="1">
      <c r="A265" s="1" t="s">
        <v>40</v>
      </c>
      <c r="B265" t="str">
        <f t="shared" si="23"/>
        <v/>
      </c>
      <c r="C265" s="6" t="s">
        <v>24</v>
      </c>
      <c r="D265" s="7">
        <v>1</v>
      </c>
      <c r="E265" s="8">
        <v>1</v>
      </c>
      <c r="F265" s="2" t="s">
        <v>40</v>
      </c>
      <c r="G265" s="2">
        <f t="shared" si="27"/>
        <v>1982</v>
      </c>
      <c r="H265" s="9"/>
      <c r="I265" s="16" t="str">
        <f t="shared" si="24"/>
        <v/>
      </c>
      <c r="J265" s="16" t="str">
        <f t="shared" si="25"/>
        <v/>
      </c>
      <c r="K265" s="16" t="str">
        <f t="shared" si="26"/>
        <v/>
      </c>
      <c r="L265" s="16" t="str">
        <f t="shared" si="28"/>
        <v/>
      </c>
      <c r="M265" s="16"/>
    </row>
    <row r="266" spans="1:13" ht="12.75" customHeight="1" thickBot="1">
      <c r="A266" s="1" t="s">
        <v>40</v>
      </c>
      <c r="B266" t="str">
        <f t="shared" si="23"/>
        <v/>
      </c>
      <c r="C266" s="6" t="s">
        <v>21</v>
      </c>
      <c r="D266" s="7">
        <v>1</v>
      </c>
      <c r="E266" s="8">
        <v>1</v>
      </c>
      <c r="F266" s="2" t="s">
        <v>40</v>
      </c>
      <c r="G266" s="2">
        <f t="shared" si="27"/>
        <v>1982</v>
      </c>
      <c r="H266" s="9"/>
      <c r="I266" s="16" t="str">
        <f t="shared" si="24"/>
        <v/>
      </c>
      <c r="J266" s="16" t="str">
        <f t="shared" si="25"/>
        <v/>
      </c>
      <c r="K266" s="16" t="str">
        <f t="shared" si="26"/>
        <v/>
      </c>
      <c r="L266" s="16" t="str">
        <f t="shared" si="28"/>
        <v/>
      </c>
      <c r="M266" s="16"/>
    </row>
    <row r="267" spans="1:13" ht="12.75" customHeight="1" thickBot="1">
      <c r="A267" s="1" t="s">
        <v>40</v>
      </c>
      <c r="B267" t="str">
        <f t="shared" si="23"/>
        <v/>
      </c>
      <c r="C267" s="6" t="s">
        <v>12</v>
      </c>
      <c r="D267" s="7">
        <v>1</v>
      </c>
      <c r="E267" s="8">
        <v>1</v>
      </c>
      <c r="F267" s="2" t="s">
        <v>40</v>
      </c>
      <c r="G267" s="2">
        <f t="shared" si="27"/>
        <v>1982</v>
      </c>
      <c r="H267" s="9"/>
      <c r="I267" s="16" t="str">
        <f t="shared" si="24"/>
        <v/>
      </c>
      <c r="J267" s="16" t="str">
        <f t="shared" si="25"/>
        <v/>
      </c>
      <c r="K267" s="16" t="str">
        <f t="shared" si="26"/>
        <v/>
      </c>
      <c r="L267" s="16" t="str">
        <f t="shared" si="28"/>
        <v/>
      </c>
      <c r="M267" s="16"/>
    </row>
    <row r="268" spans="1:13" ht="12.75" customHeight="1" thickBot="1">
      <c r="A268" s="1" t="s">
        <v>40</v>
      </c>
      <c r="B268" t="str">
        <f t="shared" si="23"/>
        <v/>
      </c>
      <c r="C268" s="10" t="s">
        <v>5</v>
      </c>
      <c r="D268" s="8">
        <v>3</v>
      </c>
      <c r="E268" s="8">
        <v>3</v>
      </c>
      <c r="F268" s="2" t="s">
        <v>40</v>
      </c>
      <c r="G268" s="2">
        <f t="shared" si="27"/>
        <v>1982</v>
      </c>
      <c r="H268" s="9"/>
      <c r="I268" s="16" t="str">
        <f t="shared" si="24"/>
        <v/>
      </c>
      <c r="J268" s="16" t="str">
        <f t="shared" si="25"/>
        <v/>
      </c>
      <c r="K268" s="16" t="str">
        <f t="shared" si="26"/>
        <v/>
      </c>
      <c r="L268" s="16">
        <f t="shared" si="28"/>
        <v>3</v>
      </c>
      <c r="M268" s="16"/>
    </row>
    <row r="269" spans="1:13" ht="12.75" customHeight="1" thickBot="1">
      <c r="A269" s="1" t="s">
        <v>40</v>
      </c>
      <c r="B269" t="str">
        <f t="shared" ref="B269:B332" si="29">IF(LEFT(C269,4)="Year",D269,"")</f>
        <v/>
      </c>
      <c r="C269" s="25">
        <v>30195</v>
      </c>
      <c r="D269" s="26"/>
      <c r="E269" s="27"/>
      <c r="F269" s="2" t="s">
        <v>40</v>
      </c>
      <c r="G269" s="2">
        <f t="shared" si="27"/>
        <v>1982</v>
      </c>
      <c r="H269" s="5" t="s">
        <v>54</v>
      </c>
      <c r="I269" s="16">
        <f t="shared" si="24"/>
        <v>9</v>
      </c>
      <c r="J269" s="16">
        <f t="shared" si="25"/>
        <v>1982</v>
      </c>
      <c r="K269" s="16">
        <f t="shared" si="26"/>
        <v>1982.09</v>
      </c>
      <c r="L269" s="16" t="str">
        <f t="shared" si="28"/>
        <v/>
      </c>
      <c r="M269" s="16"/>
    </row>
    <row r="270" spans="1:13" ht="12.75" customHeight="1" thickBot="1">
      <c r="A270" s="1" t="s">
        <v>40</v>
      </c>
      <c r="B270" t="str">
        <f t="shared" si="29"/>
        <v/>
      </c>
      <c r="C270" s="6" t="s">
        <v>12</v>
      </c>
      <c r="D270" s="7">
        <v>1</v>
      </c>
      <c r="E270" s="8">
        <v>1</v>
      </c>
      <c r="F270" s="2" t="s">
        <v>40</v>
      </c>
      <c r="G270" s="2">
        <f t="shared" si="27"/>
        <v>1982</v>
      </c>
      <c r="H270" s="9"/>
      <c r="I270" s="16" t="str">
        <f t="shared" si="24"/>
        <v/>
      </c>
      <c r="J270" s="16" t="str">
        <f t="shared" si="25"/>
        <v/>
      </c>
      <c r="K270" s="16" t="str">
        <f t="shared" si="26"/>
        <v/>
      </c>
      <c r="L270" s="16" t="str">
        <f t="shared" si="28"/>
        <v/>
      </c>
      <c r="M270" s="16"/>
    </row>
    <row r="271" spans="1:13" ht="12.75" customHeight="1" thickBot="1">
      <c r="A271" s="1" t="s">
        <v>40</v>
      </c>
      <c r="B271" t="str">
        <f t="shared" si="29"/>
        <v/>
      </c>
      <c r="C271" s="10" t="s">
        <v>5</v>
      </c>
      <c r="D271" s="8">
        <v>1</v>
      </c>
      <c r="E271" s="8">
        <v>1</v>
      </c>
      <c r="F271" s="2" t="s">
        <v>40</v>
      </c>
      <c r="G271" s="2">
        <f t="shared" si="27"/>
        <v>1982</v>
      </c>
      <c r="H271" s="9"/>
      <c r="I271" s="16" t="str">
        <f t="shared" si="24"/>
        <v/>
      </c>
      <c r="J271" s="16" t="str">
        <f t="shared" si="25"/>
        <v/>
      </c>
      <c r="K271" s="16" t="str">
        <f t="shared" si="26"/>
        <v/>
      </c>
      <c r="L271" s="16">
        <f t="shared" si="28"/>
        <v>1</v>
      </c>
      <c r="M271" s="16"/>
    </row>
    <row r="272" spans="1:13" ht="12.75" customHeight="1" thickBot="1">
      <c r="A272" s="1" t="s">
        <v>40</v>
      </c>
      <c r="B272" t="str">
        <f t="shared" si="29"/>
        <v/>
      </c>
      <c r="C272" s="25">
        <v>30225</v>
      </c>
      <c r="D272" s="26"/>
      <c r="E272" s="27"/>
      <c r="F272" s="2" t="s">
        <v>40</v>
      </c>
      <c r="G272" s="2">
        <f t="shared" si="27"/>
        <v>1982</v>
      </c>
      <c r="H272" s="5" t="s">
        <v>55</v>
      </c>
      <c r="I272" s="16">
        <f t="shared" si="24"/>
        <v>10</v>
      </c>
      <c r="J272" s="16">
        <f t="shared" si="25"/>
        <v>1982</v>
      </c>
      <c r="K272" s="16">
        <f t="shared" si="26"/>
        <v>1982.1</v>
      </c>
      <c r="L272" s="16" t="str">
        <f t="shared" si="28"/>
        <v/>
      </c>
      <c r="M272" s="16"/>
    </row>
    <row r="273" spans="1:13" ht="12.75" customHeight="1" thickBot="1">
      <c r="A273" s="1" t="s">
        <v>40</v>
      </c>
      <c r="B273" t="str">
        <f t="shared" si="29"/>
        <v/>
      </c>
      <c r="C273" s="6" t="s">
        <v>20</v>
      </c>
      <c r="D273" s="7">
        <v>1</v>
      </c>
      <c r="E273" s="8">
        <v>1</v>
      </c>
      <c r="F273" s="2" t="s">
        <v>40</v>
      </c>
      <c r="G273" s="2">
        <f t="shared" si="27"/>
        <v>1982</v>
      </c>
      <c r="H273" s="9"/>
      <c r="I273" s="16" t="str">
        <f t="shared" si="24"/>
        <v/>
      </c>
      <c r="J273" s="16" t="str">
        <f t="shared" si="25"/>
        <v/>
      </c>
      <c r="K273" s="16" t="str">
        <f t="shared" si="26"/>
        <v/>
      </c>
      <c r="L273" s="16" t="str">
        <f t="shared" si="28"/>
        <v/>
      </c>
      <c r="M273" s="16"/>
    </row>
    <row r="274" spans="1:13" ht="12.75" customHeight="1" thickBot="1">
      <c r="A274" s="1" t="s">
        <v>40</v>
      </c>
      <c r="B274" t="str">
        <f t="shared" si="29"/>
        <v/>
      </c>
      <c r="C274" s="10" t="s">
        <v>5</v>
      </c>
      <c r="D274" s="8">
        <v>1</v>
      </c>
      <c r="E274" s="8">
        <v>1</v>
      </c>
      <c r="F274" s="2" t="s">
        <v>40</v>
      </c>
      <c r="G274" s="2">
        <f t="shared" si="27"/>
        <v>1982</v>
      </c>
      <c r="H274" s="9"/>
      <c r="I274" s="16" t="str">
        <f t="shared" si="24"/>
        <v/>
      </c>
      <c r="J274" s="16" t="str">
        <f t="shared" si="25"/>
        <v/>
      </c>
      <c r="K274" s="16" t="str">
        <f t="shared" si="26"/>
        <v/>
      </c>
      <c r="L274" s="16">
        <f t="shared" si="28"/>
        <v>1</v>
      </c>
      <c r="M274" s="16"/>
    </row>
    <row r="275" spans="1:13" ht="12.75" customHeight="1" thickBot="1">
      <c r="A275" s="1" t="s">
        <v>40</v>
      </c>
      <c r="B275" t="str">
        <f t="shared" si="29"/>
        <v/>
      </c>
      <c r="C275" s="25">
        <v>30286</v>
      </c>
      <c r="D275" s="26"/>
      <c r="E275" s="27"/>
      <c r="F275" s="2" t="s">
        <v>40</v>
      </c>
      <c r="G275" s="2">
        <f t="shared" si="27"/>
        <v>1982</v>
      </c>
      <c r="H275" s="5" t="s">
        <v>57</v>
      </c>
      <c r="I275" s="16">
        <f t="shared" si="24"/>
        <v>12</v>
      </c>
      <c r="J275" s="16">
        <f t="shared" si="25"/>
        <v>1982</v>
      </c>
      <c r="K275" s="16">
        <f t="shared" si="26"/>
        <v>1982.12</v>
      </c>
      <c r="L275" s="16" t="str">
        <f t="shared" si="28"/>
        <v/>
      </c>
      <c r="M275" s="16"/>
    </row>
    <row r="276" spans="1:13" ht="12.75" customHeight="1" thickBot="1">
      <c r="A276" s="1" t="s">
        <v>40</v>
      </c>
      <c r="B276" t="str">
        <f t="shared" si="29"/>
        <v/>
      </c>
      <c r="C276" s="6" t="s">
        <v>8</v>
      </c>
      <c r="D276" s="7">
        <v>1</v>
      </c>
      <c r="E276" s="8">
        <v>1</v>
      </c>
      <c r="F276" s="2" t="s">
        <v>40</v>
      </c>
      <c r="G276" s="2">
        <f t="shared" si="27"/>
        <v>1982</v>
      </c>
      <c r="H276" s="9"/>
      <c r="I276" s="16" t="str">
        <f t="shared" si="24"/>
        <v/>
      </c>
      <c r="J276" s="16" t="str">
        <f t="shared" si="25"/>
        <v/>
      </c>
      <c r="K276" s="16" t="str">
        <f t="shared" si="26"/>
        <v/>
      </c>
      <c r="L276" s="16" t="str">
        <f t="shared" si="28"/>
        <v/>
      </c>
      <c r="M276" s="16"/>
    </row>
    <row r="277" spans="1:13" ht="12.75" customHeight="1" thickBot="1">
      <c r="A277" s="1" t="s">
        <v>40</v>
      </c>
      <c r="B277" t="str">
        <f t="shared" si="29"/>
        <v/>
      </c>
      <c r="C277" s="6" t="s">
        <v>20</v>
      </c>
      <c r="D277" s="7">
        <v>1</v>
      </c>
      <c r="E277" s="8">
        <v>1</v>
      </c>
      <c r="F277" s="2" t="s">
        <v>40</v>
      </c>
      <c r="G277" s="2">
        <f t="shared" si="27"/>
        <v>1982</v>
      </c>
      <c r="H277" s="9"/>
      <c r="I277" s="16" t="str">
        <f t="shared" si="24"/>
        <v/>
      </c>
      <c r="J277" s="16" t="str">
        <f t="shared" si="25"/>
        <v/>
      </c>
      <c r="K277" s="16" t="str">
        <f t="shared" si="26"/>
        <v/>
      </c>
      <c r="L277" s="16" t="str">
        <f t="shared" si="28"/>
        <v/>
      </c>
      <c r="M277" s="16"/>
    </row>
    <row r="278" spans="1:13" ht="12.75" customHeight="1" thickBot="1">
      <c r="A278" s="1" t="s">
        <v>40</v>
      </c>
      <c r="B278" t="str">
        <f t="shared" si="29"/>
        <v/>
      </c>
      <c r="C278" s="6" t="s">
        <v>17</v>
      </c>
      <c r="D278" s="7">
        <v>1</v>
      </c>
      <c r="E278" s="8">
        <v>1</v>
      </c>
      <c r="F278" s="2" t="s">
        <v>40</v>
      </c>
      <c r="G278" s="2">
        <f t="shared" si="27"/>
        <v>1982</v>
      </c>
      <c r="H278" s="9"/>
      <c r="I278" s="16" t="str">
        <f t="shared" si="24"/>
        <v/>
      </c>
      <c r="J278" s="16" t="str">
        <f t="shared" si="25"/>
        <v/>
      </c>
      <c r="K278" s="16" t="str">
        <f t="shared" si="26"/>
        <v/>
      </c>
      <c r="L278" s="16" t="str">
        <f t="shared" si="28"/>
        <v/>
      </c>
      <c r="M278" s="16"/>
    </row>
    <row r="279" spans="1:13" ht="12.75" customHeight="1" thickBot="1">
      <c r="A279" s="1" t="s">
        <v>40</v>
      </c>
      <c r="B279" t="str">
        <f t="shared" si="29"/>
        <v/>
      </c>
      <c r="C279" s="6" t="s">
        <v>26</v>
      </c>
      <c r="D279" s="7">
        <v>1</v>
      </c>
      <c r="E279" s="8">
        <v>1</v>
      </c>
      <c r="F279" s="2" t="s">
        <v>40</v>
      </c>
      <c r="G279" s="2">
        <f t="shared" si="27"/>
        <v>1982</v>
      </c>
      <c r="H279" s="9"/>
      <c r="I279" s="16" t="str">
        <f t="shared" si="24"/>
        <v/>
      </c>
      <c r="J279" s="16" t="str">
        <f t="shared" si="25"/>
        <v/>
      </c>
      <c r="K279" s="16" t="str">
        <f t="shared" si="26"/>
        <v/>
      </c>
      <c r="L279" s="16" t="str">
        <f t="shared" si="28"/>
        <v/>
      </c>
      <c r="M279" s="16"/>
    </row>
    <row r="280" spans="1:13" ht="12.75" customHeight="1" thickBot="1">
      <c r="A280" s="1" t="s">
        <v>40</v>
      </c>
      <c r="B280" t="str">
        <f t="shared" si="29"/>
        <v/>
      </c>
      <c r="C280" s="10" t="s">
        <v>5</v>
      </c>
      <c r="D280" s="8">
        <v>4</v>
      </c>
      <c r="E280" s="8">
        <v>4</v>
      </c>
      <c r="F280" s="2" t="s">
        <v>40</v>
      </c>
      <c r="G280" s="2">
        <f t="shared" si="27"/>
        <v>1982</v>
      </c>
      <c r="H280" s="9"/>
      <c r="I280" s="16" t="str">
        <f t="shared" si="24"/>
        <v/>
      </c>
      <c r="J280" s="16" t="str">
        <f t="shared" si="25"/>
        <v/>
      </c>
      <c r="K280" s="16" t="str">
        <f t="shared" si="26"/>
        <v/>
      </c>
      <c r="L280" s="16" t="str">
        <f t="shared" si="28"/>
        <v/>
      </c>
      <c r="M280" s="16"/>
    </row>
    <row r="281" spans="1:13" ht="12.75" customHeight="1" thickBot="1">
      <c r="A281" s="1">
        <v>29952</v>
      </c>
      <c r="B281">
        <f t="shared" si="29"/>
        <v>20</v>
      </c>
      <c r="C281" s="10" t="s">
        <v>7</v>
      </c>
      <c r="D281" s="8">
        <v>20</v>
      </c>
      <c r="E281" s="8">
        <v>20</v>
      </c>
      <c r="F281" s="12">
        <v>29952</v>
      </c>
      <c r="G281" s="2">
        <f t="shared" si="27"/>
        <v>1983</v>
      </c>
      <c r="H281" s="9"/>
      <c r="I281" s="16" t="str">
        <f t="shared" si="24"/>
        <v/>
      </c>
      <c r="J281" s="16" t="str">
        <f t="shared" si="25"/>
        <v/>
      </c>
      <c r="K281" s="16" t="str">
        <f t="shared" si="26"/>
        <v/>
      </c>
      <c r="L281" s="16">
        <f t="shared" si="28"/>
        <v>4</v>
      </c>
      <c r="M281" s="16"/>
    </row>
    <row r="282" spans="1:13" ht="12.75" customHeight="1" thickBot="1">
      <c r="A282" s="1" t="s">
        <v>40</v>
      </c>
      <c r="B282" t="str">
        <f t="shared" si="29"/>
        <v/>
      </c>
      <c r="C282" s="25">
        <v>30317</v>
      </c>
      <c r="D282" s="26"/>
      <c r="E282" s="27"/>
      <c r="F282" s="2" t="s">
        <v>40</v>
      </c>
      <c r="G282" s="2">
        <f t="shared" si="27"/>
        <v>1983</v>
      </c>
      <c r="H282" s="5" t="s">
        <v>46</v>
      </c>
      <c r="I282" s="16">
        <f t="shared" si="24"/>
        <v>1</v>
      </c>
      <c r="J282" s="16">
        <f t="shared" si="25"/>
        <v>1983</v>
      </c>
      <c r="K282" s="16">
        <f t="shared" si="26"/>
        <v>1983.01</v>
      </c>
      <c r="L282" s="16" t="str">
        <f t="shared" si="28"/>
        <v/>
      </c>
      <c r="M282" s="16"/>
    </row>
    <row r="283" spans="1:13" ht="12.75" customHeight="1" thickBot="1">
      <c r="A283" s="1" t="s">
        <v>40</v>
      </c>
      <c r="B283" t="str">
        <f t="shared" si="29"/>
        <v/>
      </c>
      <c r="C283" s="6" t="s">
        <v>13</v>
      </c>
      <c r="D283" s="7">
        <v>1</v>
      </c>
      <c r="E283" s="8">
        <v>1</v>
      </c>
      <c r="F283" s="2" t="s">
        <v>40</v>
      </c>
      <c r="G283" s="2">
        <f t="shared" si="27"/>
        <v>1983</v>
      </c>
      <c r="H283" s="9"/>
      <c r="I283" s="16" t="str">
        <f t="shared" si="24"/>
        <v/>
      </c>
      <c r="J283" s="16" t="str">
        <f t="shared" si="25"/>
        <v/>
      </c>
      <c r="K283" s="16" t="str">
        <f t="shared" si="26"/>
        <v/>
      </c>
      <c r="L283" s="16" t="str">
        <f t="shared" si="28"/>
        <v/>
      </c>
      <c r="M283" s="16"/>
    </row>
    <row r="284" spans="1:13" ht="12.75" customHeight="1" thickBot="1">
      <c r="A284" s="1" t="s">
        <v>40</v>
      </c>
      <c r="B284" t="str">
        <f t="shared" si="29"/>
        <v/>
      </c>
      <c r="C284" s="10" t="s">
        <v>5</v>
      </c>
      <c r="D284" s="8">
        <v>1</v>
      </c>
      <c r="E284" s="8">
        <v>1</v>
      </c>
      <c r="F284" s="2" t="s">
        <v>40</v>
      </c>
      <c r="G284" s="2">
        <f t="shared" si="27"/>
        <v>1983</v>
      </c>
      <c r="H284" s="9"/>
      <c r="I284" s="16" t="str">
        <f t="shared" si="24"/>
        <v/>
      </c>
      <c r="J284" s="16" t="str">
        <f t="shared" si="25"/>
        <v/>
      </c>
      <c r="K284" s="16" t="str">
        <f t="shared" si="26"/>
        <v/>
      </c>
      <c r="L284" s="16">
        <f t="shared" si="28"/>
        <v>1</v>
      </c>
      <c r="M284" s="16"/>
    </row>
    <row r="285" spans="1:13" ht="12.75" customHeight="1" thickBot="1">
      <c r="A285" s="1" t="s">
        <v>40</v>
      </c>
      <c r="B285" t="str">
        <f t="shared" si="29"/>
        <v/>
      </c>
      <c r="C285" s="25">
        <v>30348</v>
      </c>
      <c r="D285" s="26"/>
      <c r="E285" s="27"/>
      <c r="F285" s="2" t="s">
        <v>40</v>
      </c>
      <c r="G285" s="2">
        <f t="shared" si="27"/>
        <v>1983</v>
      </c>
      <c r="H285" s="5" t="s">
        <v>47</v>
      </c>
      <c r="I285" s="16">
        <f t="shared" si="24"/>
        <v>2</v>
      </c>
      <c r="J285" s="16">
        <f t="shared" si="25"/>
        <v>1983</v>
      </c>
      <c r="K285" s="16">
        <f t="shared" si="26"/>
        <v>1983.02</v>
      </c>
      <c r="L285" s="16" t="str">
        <f t="shared" si="28"/>
        <v/>
      </c>
      <c r="M285" s="16"/>
    </row>
    <row r="286" spans="1:13" ht="12.75" customHeight="1" thickBot="1">
      <c r="A286" s="1" t="s">
        <v>40</v>
      </c>
      <c r="B286" t="str">
        <f t="shared" si="29"/>
        <v/>
      </c>
      <c r="C286" s="6" t="s">
        <v>8</v>
      </c>
      <c r="D286" s="7">
        <v>1</v>
      </c>
      <c r="E286" s="8">
        <v>1</v>
      </c>
      <c r="F286" s="2" t="s">
        <v>40</v>
      </c>
      <c r="G286" s="2">
        <f t="shared" si="27"/>
        <v>1983</v>
      </c>
      <c r="H286" s="9"/>
      <c r="I286" s="16" t="str">
        <f t="shared" si="24"/>
        <v/>
      </c>
      <c r="J286" s="16" t="str">
        <f t="shared" si="25"/>
        <v/>
      </c>
      <c r="K286" s="16" t="str">
        <f t="shared" si="26"/>
        <v/>
      </c>
      <c r="L286" s="16" t="str">
        <f t="shared" si="28"/>
        <v/>
      </c>
      <c r="M286" s="16"/>
    </row>
    <row r="287" spans="1:13" ht="12.75" customHeight="1" thickBot="1">
      <c r="A287" s="1" t="s">
        <v>40</v>
      </c>
      <c r="B287" t="str">
        <f t="shared" si="29"/>
        <v/>
      </c>
      <c r="C287" s="6" t="s">
        <v>18</v>
      </c>
      <c r="D287" s="7">
        <v>1</v>
      </c>
      <c r="E287" s="8">
        <v>1</v>
      </c>
      <c r="F287" s="2" t="s">
        <v>40</v>
      </c>
      <c r="G287" s="2">
        <f t="shared" si="27"/>
        <v>1983</v>
      </c>
      <c r="H287" s="9"/>
      <c r="I287" s="16" t="str">
        <f t="shared" si="24"/>
        <v/>
      </c>
      <c r="J287" s="16" t="str">
        <f t="shared" si="25"/>
        <v/>
      </c>
      <c r="K287" s="16" t="str">
        <f t="shared" si="26"/>
        <v/>
      </c>
      <c r="L287" s="16" t="str">
        <f t="shared" si="28"/>
        <v/>
      </c>
      <c r="M287" s="16"/>
    </row>
    <row r="288" spans="1:13" ht="12.75" customHeight="1" thickBot="1">
      <c r="A288" s="1" t="s">
        <v>40</v>
      </c>
      <c r="B288" t="str">
        <f t="shared" si="29"/>
        <v/>
      </c>
      <c r="C288" s="10" t="s">
        <v>5</v>
      </c>
      <c r="D288" s="8">
        <v>2</v>
      </c>
      <c r="E288" s="8">
        <v>2</v>
      </c>
      <c r="F288" s="2" t="s">
        <v>40</v>
      </c>
      <c r="G288" s="2">
        <f t="shared" si="27"/>
        <v>1983</v>
      </c>
      <c r="H288" s="9"/>
      <c r="I288" s="16" t="str">
        <f t="shared" si="24"/>
        <v/>
      </c>
      <c r="J288" s="16" t="str">
        <f t="shared" si="25"/>
        <v/>
      </c>
      <c r="K288" s="16" t="str">
        <f t="shared" si="26"/>
        <v/>
      </c>
      <c r="L288" s="16">
        <f t="shared" si="28"/>
        <v>2</v>
      </c>
      <c r="M288" s="16"/>
    </row>
    <row r="289" spans="1:13" ht="12.75" customHeight="1" thickBot="1">
      <c r="A289" s="1" t="s">
        <v>40</v>
      </c>
      <c r="B289" t="str">
        <f t="shared" si="29"/>
        <v/>
      </c>
      <c r="C289" s="25">
        <v>30376</v>
      </c>
      <c r="D289" s="26"/>
      <c r="E289" s="27"/>
      <c r="F289" s="2" t="s">
        <v>40</v>
      </c>
      <c r="G289" s="2">
        <f t="shared" si="27"/>
        <v>1983</v>
      </c>
      <c r="H289" s="5" t="s">
        <v>48</v>
      </c>
      <c r="I289" s="16">
        <f t="shared" si="24"/>
        <v>3</v>
      </c>
      <c r="J289" s="16">
        <f t="shared" si="25"/>
        <v>1983</v>
      </c>
      <c r="K289" s="16">
        <f t="shared" si="26"/>
        <v>1983.03</v>
      </c>
      <c r="L289" s="16" t="str">
        <f t="shared" si="28"/>
        <v/>
      </c>
      <c r="M289" s="16"/>
    </row>
    <row r="290" spans="1:13" ht="12.75" customHeight="1" thickBot="1">
      <c r="A290" s="1" t="s">
        <v>40</v>
      </c>
      <c r="B290" t="str">
        <f t="shared" si="29"/>
        <v/>
      </c>
      <c r="C290" s="6" t="s">
        <v>20</v>
      </c>
      <c r="D290" s="7">
        <v>1</v>
      </c>
      <c r="E290" s="8">
        <v>1</v>
      </c>
      <c r="F290" s="2" t="s">
        <v>40</v>
      </c>
      <c r="G290" s="2">
        <f t="shared" si="27"/>
        <v>1983</v>
      </c>
      <c r="H290" s="9"/>
      <c r="I290" s="16" t="str">
        <f t="shared" si="24"/>
        <v/>
      </c>
      <c r="J290" s="16" t="str">
        <f t="shared" si="25"/>
        <v/>
      </c>
      <c r="K290" s="16" t="str">
        <f t="shared" si="26"/>
        <v/>
      </c>
      <c r="L290" s="16" t="str">
        <f t="shared" si="28"/>
        <v/>
      </c>
      <c r="M290" s="16"/>
    </row>
    <row r="291" spans="1:13" ht="12.75" customHeight="1" thickBot="1">
      <c r="A291" s="1" t="s">
        <v>40</v>
      </c>
      <c r="B291" t="str">
        <f t="shared" si="29"/>
        <v/>
      </c>
      <c r="C291" s="10" t="s">
        <v>5</v>
      </c>
      <c r="D291" s="8">
        <v>1</v>
      </c>
      <c r="E291" s="8">
        <v>1</v>
      </c>
      <c r="F291" s="2" t="s">
        <v>40</v>
      </c>
      <c r="G291" s="2">
        <f t="shared" si="27"/>
        <v>1983</v>
      </c>
      <c r="H291" s="9"/>
      <c r="I291" s="16" t="str">
        <f t="shared" si="24"/>
        <v/>
      </c>
      <c r="J291" s="16" t="str">
        <f t="shared" si="25"/>
        <v/>
      </c>
      <c r="K291" s="16" t="str">
        <f t="shared" si="26"/>
        <v/>
      </c>
      <c r="L291" s="16">
        <f t="shared" si="28"/>
        <v>1</v>
      </c>
      <c r="M291" s="16"/>
    </row>
    <row r="292" spans="1:13" ht="12.75" customHeight="1" thickBot="1">
      <c r="A292" s="1" t="s">
        <v>40</v>
      </c>
      <c r="B292" t="str">
        <f t="shared" si="29"/>
        <v/>
      </c>
      <c r="C292" s="25">
        <v>30407</v>
      </c>
      <c r="D292" s="26"/>
      <c r="E292" s="27"/>
      <c r="F292" s="2" t="s">
        <v>40</v>
      </c>
      <c r="G292" s="2">
        <f t="shared" si="27"/>
        <v>1983</v>
      </c>
      <c r="H292" s="5" t="s">
        <v>49</v>
      </c>
      <c r="I292" s="16">
        <f t="shared" si="24"/>
        <v>4</v>
      </c>
      <c r="J292" s="16">
        <f t="shared" si="25"/>
        <v>1983</v>
      </c>
      <c r="K292" s="16">
        <f t="shared" si="26"/>
        <v>1983.04</v>
      </c>
      <c r="L292" s="16" t="str">
        <f t="shared" si="28"/>
        <v/>
      </c>
      <c r="M292" s="16"/>
    </row>
    <row r="293" spans="1:13" ht="12.75" customHeight="1" thickBot="1">
      <c r="A293" s="1" t="s">
        <v>40</v>
      </c>
      <c r="B293" t="str">
        <f t="shared" si="29"/>
        <v/>
      </c>
      <c r="C293" s="6" t="s">
        <v>20</v>
      </c>
      <c r="D293" s="7">
        <v>1</v>
      </c>
      <c r="E293" s="8">
        <v>1</v>
      </c>
      <c r="F293" s="2" t="s">
        <v>40</v>
      </c>
      <c r="G293" s="2">
        <f t="shared" si="27"/>
        <v>1983</v>
      </c>
      <c r="H293" s="9"/>
      <c r="I293" s="16" t="str">
        <f t="shared" si="24"/>
        <v/>
      </c>
      <c r="J293" s="16" t="str">
        <f t="shared" si="25"/>
        <v/>
      </c>
      <c r="K293" s="16" t="str">
        <f t="shared" si="26"/>
        <v/>
      </c>
      <c r="L293" s="16" t="str">
        <f t="shared" si="28"/>
        <v/>
      </c>
      <c r="M293" s="16"/>
    </row>
    <row r="294" spans="1:13" ht="12.75" customHeight="1" thickBot="1">
      <c r="A294" s="1" t="s">
        <v>40</v>
      </c>
      <c r="B294" t="str">
        <f t="shared" si="29"/>
        <v/>
      </c>
      <c r="C294" s="6" t="s">
        <v>15</v>
      </c>
      <c r="D294" s="7">
        <v>1</v>
      </c>
      <c r="E294" s="8">
        <v>1</v>
      </c>
      <c r="F294" s="2" t="s">
        <v>40</v>
      </c>
      <c r="G294" s="2">
        <f t="shared" si="27"/>
        <v>1983</v>
      </c>
      <c r="H294" s="9"/>
      <c r="I294" s="16" t="str">
        <f t="shared" si="24"/>
        <v/>
      </c>
      <c r="J294" s="16" t="str">
        <f t="shared" si="25"/>
        <v/>
      </c>
      <c r="K294" s="16" t="str">
        <f t="shared" si="26"/>
        <v/>
      </c>
      <c r="L294" s="16" t="str">
        <f t="shared" si="28"/>
        <v/>
      </c>
      <c r="M294" s="16"/>
    </row>
    <row r="295" spans="1:13" ht="12.75" customHeight="1" thickBot="1">
      <c r="A295" s="1" t="s">
        <v>40</v>
      </c>
      <c r="B295" t="str">
        <f t="shared" si="29"/>
        <v/>
      </c>
      <c r="C295" s="10" t="s">
        <v>5</v>
      </c>
      <c r="D295" s="8">
        <v>2</v>
      </c>
      <c r="E295" s="8">
        <v>2</v>
      </c>
      <c r="F295" s="2" t="s">
        <v>40</v>
      </c>
      <c r="G295" s="2">
        <f t="shared" si="27"/>
        <v>1983</v>
      </c>
      <c r="H295" s="9"/>
      <c r="I295" s="16" t="str">
        <f t="shared" si="24"/>
        <v/>
      </c>
      <c r="J295" s="16" t="str">
        <f t="shared" si="25"/>
        <v/>
      </c>
      <c r="K295" s="16" t="str">
        <f t="shared" si="26"/>
        <v/>
      </c>
      <c r="L295" s="16">
        <f t="shared" si="28"/>
        <v>2</v>
      </c>
      <c r="M295" s="16"/>
    </row>
    <row r="296" spans="1:13" ht="12.75" customHeight="1" thickBot="1">
      <c r="A296" s="1" t="s">
        <v>40</v>
      </c>
      <c r="B296" t="str">
        <f t="shared" si="29"/>
        <v/>
      </c>
      <c r="C296" s="25">
        <v>30437</v>
      </c>
      <c r="D296" s="26"/>
      <c r="E296" s="27"/>
      <c r="F296" s="2" t="s">
        <v>40</v>
      </c>
      <c r="G296" s="2">
        <f t="shared" si="27"/>
        <v>1983</v>
      </c>
      <c r="H296" s="5" t="s">
        <v>50</v>
      </c>
      <c r="I296" s="16">
        <f t="shared" si="24"/>
        <v>5</v>
      </c>
      <c r="J296" s="16">
        <f t="shared" si="25"/>
        <v>1983</v>
      </c>
      <c r="K296" s="16">
        <f t="shared" si="26"/>
        <v>1983.05</v>
      </c>
      <c r="L296" s="16" t="str">
        <f t="shared" si="28"/>
        <v/>
      </c>
      <c r="M296" s="16"/>
    </row>
    <row r="297" spans="1:13" ht="12.75" customHeight="1" thickBot="1">
      <c r="A297" s="1" t="s">
        <v>40</v>
      </c>
      <c r="B297" t="str">
        <f t="shared" si="29"/>
        <v/>
      </c>
      <c r="C297" s="6" t="s">
        <v>11</v>
      </c>
      <c r="D297" s="7">
        <v>1</v>
      </c>
      <c r="E297" s="8">
        <v>1</v>
      </c>
      <c r="F297" s="2" t="s">
        <v>40</v>
      </c>
      <c r="G297" s="2">
        <f t="shared" si="27"/>
        <v>1983</v>
      </c>
      <c r="H297" s="9"/>
      <c r="I297" s="16" t="str">
        <f t="shared" si="24"/>
        <v/>
      </c>
      <c r="J297" s="16" t="str">
        <f t="shared" si="25"/>
        <v/>
      </c>
      <c r="K297" s="16" t="str">
        <f t="shared" si="26"/>
        <v/>
      </c>
      <c r="L297" s="16" t="str">
        <f t="shared" si="28"/>
        <v/>
      </c>
      <c r="M297" s="16"/>
    </row>
    <row r="298" spans="1:13" ht="12.75" customHeight="1" thickBot="1">
      <c r="A298" s="1" t="s">
        <v>40</v>
      </c>
      <c r="B298" t="str">
        <f t="shared" si="29"/>
        <v/>
      </c>
      <c r="C298" s="10" t="s">
        <v>5</v>
      </c>
      <c r="D298" s="8">
        <v>1</v>
      </c>
      <c r="E298" s="8">
        <v>1</v>
      </c>
      <c r="F298" s="2" t="s">
        <v>40</v>
      </c>
      <c r="G298" s="2">
        <f t="shared" si="27"/>
        <v>1983</v>
      </c>
      <c r="H298" s="9"/>
      <c r="I298" s="16" t="str">
        <f t="shared" si="24"/>
        <v/>
      </c>
      <c r="J298" s="16" t="str">
        <f t="shared" si="25"/>
        <v/>
      </c>
      <c r="K298" s="16" t="str">
        <f t="shared" si="26"/>
        <v/>
      </c>
      <c r="L298" s="16">
        <f t="shared" si="28"/>
        <v>1</v>
      </c>
      <c r="M298" s="16"/>
    </row>
    <row r="299" spans="1:13" ht="12.75" customHeight="1" thickBot="1">
      <c r="A299" s="1" t="s">
        <v>40</v>
      </c>
      <c r="B299" t="str">
        <f t="shared" si="29"/>
        <v/>
      </c>
      <c r="C299" s="25">
        <v>30468</v>
      </c>
      <c r="D299" s="26"/>
      <c r="E299" s="27"/>
      <c r="F299" s="2" t="s">
        <v>40</v>
      </c>
      <c r="G299" s="2">
        <f t="shared" si="27"/>
        <v>1983</v>
      </c>
      <c r="H299" s="5" t="s">
        <v>51</v>
      </c>
      <c r="I299" s="16">
        <f t="shared" si="24"/>
        <v>6</v>
      </c>
      <c r="J299" s="16">
        <f t="shared" si="25"/>
        <v>1983</v>
      </c>
      <c r="K299" s="16">
        <f t="shared" si="26"/>
        <v>1983.06</v>
      </c>
      <c r="L299" s="16" t="str">
        <f t="shared" si="28"/>
        <v/>
      </c>
      <c r="M299" s="16"/>
    </row>
    <row r="300" spans="1:13" ht="12.75" customHeight="1" thickBot="1">
      <c r="A300" s="1" t="s">
        <v>40</v>
      </c>
      <c r="B300" t="str">
        <f t="shared" si="29"/>
        <v/>
      </c>
      <c r="C300" s="6" t="s">
        <v>20</v>
      </c>
      <c r="D300" s="7">
        <v>1</v>
      </c>
      <c r="E300" s="8">
        <v>1</v>
      </c>
      <c r="F300" s="2" t="s">
        <v>40</v>
      </c>
      <c r="G300" s="2">
        <f t="shared" si="27"/>
        <v>1983</v>
      </c>
      <c r="H300" s="9"/>
      <c r="I300" s="16" t="str">
        <f t="shared" si="24"/>
        <v/>
      </c>
      <c r="J300" s="16" t="str">
        <f t="shared" si="25"/>
        <v/>
      </c>
      <c r="K300" s="16" t="str">
        <f t="shared" si="26"/>
        <v/>
      </c>
      <c r="L300" s="16" t="str">
        <f t="shared" si="28"/>
        <v/>
      </c>
      <c r="M300" s="16"/>
    </row>
    <row r="301" spans="1:13" ht="12.75" customHeight="1" thickBot="1">
      <c r="A301" s="1" t="s">
        <v>40</v>
      </c>
      <c r="B301" t="str">
        <f t="shared" si="29"/>
        <v/>
      </c>
      <c r="C301" s="6" t="s">
        <v>15</v>
      </c>
      <c r="D301" s="7">
        <v>1</v>
      </c>
      <c r="E301" s="8">
        <v>1</v>
      </c>
      <c r="F301" s="2" t="s">
        <v>40</v>
      </c>
      <c r="G301" s="2">
        <f t="shared" si="27"/>
        <v>1983</v>
      </c>
      <c r="H301" s="9"/>
      <c r="I301" s="16" t="str">
        <f t="shared" si="24"/>
        <v/>
      </c>
      <c r="J301" s="16" t="str">
        <f t="shared" si="25"/>
        <v/>
      </c>
      <c r="K301" s="16" t="str">
        <f t="shared" si="26"/>
        <v/>
      </c>
      <c r="L301" s="16" t="str">
        <f t="shared" si="28"/>
        <v/>
      </c>
      <c r="M301" s="16"/>
    </row>
    <row r="302" spans="1:13" ht="12.75" customHeight="1" thickBot="1">
      <c r="A302" s="1" t="s">
        <v>40</v>
      </c>
      <c r="B302" t="str">
        <f t="shared" si="29"/>
        <v/>
      </c>
      <c r="C302" s="10" t="s">
        <v>5</v>
      </c>
      <c r="D302" s="8">
        <v>2</v>
      </c>
      <c r="E302" s="8">
        <v>2</v>
      </c>
      <c r="F302" s="2" t="s">
        <v>40</v>
      </c>
      <c r="G302" s="2">
        <f t="shared" si="27"/>
        <v>1983</v>
      </c>
      <c r="H302" s="9"/>
      <c r="I302" s="16" t="str">
        <f t="shared" si="24"/>
        <v/>
      </c>
      <c r="J302" s="16" t="str">
        <f t="shared" si="25"/>
        <v/>
      </c>
      <c r="K302" s="16" t="str">
        <f t="shared" si="26"/>
        <v/>
      </c>
      <c r="L302" s="16">
        <f t="shared" si="28"/>
        <v>2</v>
      </c>
      <c r="M302" s="16"/>
    </row>
    <row r="303" spans="1:13" ht="12.75" customHeight="1" thickBot="1">
      <c r="A303" s="1" t="s">
        <v>40</v>
      </c>
      <c r="B303" t="str">
        <f t="shared" si="29"/>
        <v/>
      </c>
      <c r="C303" s="25">
        <v>30529</v>
      </c>
      <c r="D303" s="26"/>
      <c r="E303" s="27"/>
      <c r="F303" s="2" t="s">
        <v>40</v>
      </c>
      <c r="G303" s="2">
        <f t="shared" si="27"/>
        <v>1983</v>
      </c>
      <c r="H303" s="5" t="s">
        <v>53</v>
      </c>
      <c r="I303" s="16">
        <f t="shared" si="24"/>
        <v>8</v>
      </c>
      <c r="J303" s="16">
        <f t="shared" si="25"/>
        <v>1983</v>
      </c>
      <c r="K303" s="16">
        <f t="shared" si="26"/>
        <v>1983.08</v>
      </c>
      <c r="L303" s="16" t="str">
        <f t="shared" si="28"/>
        <v/>
      </c>
      <c r="M303" s="16"/>
    </row>
    <row r="304" spans="1:13" ht="12.75" customHeight="1" thickBot="1">
      <c r="A304" s="1" t="s">
        <v>40</v>
      </c>
      <c r="B304" t="str">
        <f t="shared" si="29"/>
        <v/>
      </c>
      <c r="C304" s="6" t="s">
        <v>14</v>
      </c>
      <c r="D304" s="7">
        <v>1</v>
      </c>
      <c r="E304" s="8">
        <v>1</v>
      </c>
      <c r="F304" s="2" t="s">
        <v>40</v>
      </c>
      <c r="G304" s="2">
        <f t="shared" si="27"/>
        <v>1983</v>
      </c>
      <c r="H304" s="9"/>
      <c r="I304" s="16" t="str">
        <f t="shared" si="24"/>
        <v/>
      </c>
      <c r="J304" s="16" t="str">
        <f t="shared" si="25"/>
        <v/>
      </c>
      <c r="K304" s="16" t="str">
        <f t="shared" si="26"/>
        <v/>
      </c>
      <c r="L304" s="16" t="str">
        <f t="shared" si="28"/>
        <v/>
      </c>
      <c r="M304" s="16"/>
    </row>
    <row r="305" spans="1:13" ht="12.75" customHeight="1" thickBot="1">
      <c r="A305" s="1" t="s">
        <v>40</v>
      </c>
      <c r="B305" t="str">
        <f t="shared" si="29"/>
        <v/>
      </c>
      <c r="C305" s="10" t="s">
        <v>5</v>
      </c>
      <c r="D305" s="8">
        <v>1</v>
      </c>
      <c r="E305" s="8">
        <v>1</v>
      </c>
      <c r="F305" s="2" t="s">
        <v>40</v>
      </c>
      <c r="G305" s="2">
        <f t="shared" si="27"/>
        <v>1983</v>
      </c>
      <c r="H305" s="9"/>
      <c r="I305" s="16" t="str">
        <f t="shared" si="24"/>
        <v/>
      </c>
      <c r="J305" s="16" t="str">
        <f t="shared" si="25"/>
        <v/>
      </c>
      <c r="K305" s="16" t="str">
        <f t="shared" si="26"/>
        <v/>
      </c>
      <c r="L305" s="16">
        <f t="shared" si="28"/>
        <v>1</v>
      </c>
      <c r="M305" s="16"/>
    </row>
    <row r="306" spans="1:13" ht="12.75" customHeight="1" thickBot="1">
      <c r="A306" s="1" t="s">
        <v>40</v>
      </c>
      <c r="B306" t="str">
        <f t="shared" si="29"/>
        <v/>
      </c>
      <c r="C306" s="25">
        <v>30560</v>
      </c>
      <c r="D306" s="26"/>
      <c r="E306" s="27"/>
      <c r="F306" s="2" t="s">
        <v>40</v>
      </c>
      <c r="G306" s="2">
        <f t="shared" si="27"/>
        <v>1983</v>
      </c>
      <c r="H306" s="5" t="s">
        <v>54</v>
      </c>
      <c r="I306" s="16">
        <f t="shared" si="24"/>
        <v>9</v>
      </c>
      <c r="J306" s="16">
        <f t="shared" si="25"/>
        <v>1983</v>
      </c>
      <c r="K306" s="16">
        <f t="shared" si="26"/>
        <v>1983.09</v>
      </c>
      <c r="L306" s="16" t="str">
        <f t="shared" si="28"/>
        <v/>
      </c>
      <c r="M306" s="16"/>
    </row>
    <row r="307" spans="1:13" ht="12.75" customHeight="1" thickBot="1">
      <c r="A307" s="1" t="s">
        <v>40</v>
      </c>
      <c r="B307" t="str">
        <f t="shared" si="29"/>
        <v/>
      </c>
      <c r="C307" s="6" t="s">
        <v>27</v>
      </c>
      <c r="D307" s="7">
        <v>1</v>
      </c>
      <c r="E307" s="8">
        <v>1</v>
      </c>
      <c r="F307" s="2" t="s">
        <v>40</v>
      </c>
      <c r="G307" s="2">
        <f t="shared" si="27"/>
        <v>1983</v>
      </c>
      <c r="H307" s="9"/>
      <c r="I307" s="16" t="str">
        <f t="shared" si="24"/>
        <v/>
      </c>
      <c r="J307" s="16" t="str">
        <f t="shared" si="25"/>
        <v/>
      </c>
      <c r="K307" s="16" t="str">
        <f t="shared" si="26"/>
        <v/>
      </c>
      <c r="L307" s="16" t="str">
        <f t="shared" si="28"/>
        <v/>
      </c>
      <c r="M307" s="16"/>
    </row>
    <row r="308" spans="1:13" ht="12.75" customHeight="1" thickBot="1">
      <c r="A308" s="1" t="s">
        <v>40</v>
      </c>
      <c r="B308" t="str">
        <f t="shared" si="29"/>
        <v/>
      </c>
      <c r="C308" s="10" t="s">
        <v>5</v>
      </c>
      <c r="D308" s="8">
        <v>1</v>
      </c>
      <c r="E308" s="8">
        <v>1</v>
      </c>
      <c r="F308" s="2" t="s">
        <v>40</v>
      </c>
      <c r="G308" s="2">
        <f t="shared" si="27"/>
        <v>1983</v>
      </c>
      <c r="H308" s="9"/>
      <c r="I308" s="16" t="str">
        <f t="shared" si="24"/>
        <v/>
      </c>
      <c r="J308" s="16" t="str">
        <f t="shared" si="25"/>
        <v/>
      </c>
      <c r="K308" s="16" t="str">
        <f t="shared" si="26"/>
        <v/>
      </c>
      <c r="L308" s="16">
        <f t="shared" si="28"/>
        <v>1</v>
      </c>
      <c r="M308" s="16"/>
    </row>
    <row r="309" spans="1:13" ht="12.75" customHeight="1" thickBot="1">
      <c r="A309" s="1" t="s">
        <v>40</v>
      </c>
      <c r="B309" t="str">
        <f t="shared" si="29"/>
        <v/>
      </c>
      <c r="C309" s="25">
        <v>30590</v>
      </c>
      <c r="D309" s="26"/>
      <c r="E309" s="27"/>
      <c r="F309" s="2" t="s">
        <v>40</v>
      </c>
      <c r="G309" s="2">
        <f t="shared" si="27"/>
        <v>1983</v>
      </c>
      <c r="H309" s="5" t="s">
        <v>55</v>
      </c>
      <c r="I309" s="16">
        <f t="shared" si="24"/>
        <v>10</v>
      </c>
      <c r="J309" s="16">
        <f t="shared" si="25"/>
        <v>1983</v>
      </c>
      <c r="K309" s="16">
        <f t="shared" si="26"/>
        <v>1983.1</v>
      </c>
      <c r="L309" s="16" t="str">
        <f t="shared" si="28"/>
        <v/>
      </c>
      <c r="M309" s="16"/>
    </row>
    <row r="310" spans="1:13" ht="12.75" customHeight="1" thickBot="1">
      <c r="A310" s="1" t="s">
        <v>40</v>
      </c>
      <c r="B310" t="str">
        <f t="shared" si="29"/>
        <v/>
      </c>
      <c r="C310" s="6" t="s">
        <v>18</v>
      </c>
      <c r="D310" s="7">
        <v>1</v>
      </c>
      <c r="E310" s="8">
        <v>1</v>
      </c>
      <c r="F310" s="2" t="s">
        <v>40</v>
      </c>
      <c r="G310" s="2">
        <f t="shared" si="27"/>
        <v>1983</v>
      </c>
      <c r="H310" s="9"/>
      <c r="I310" s="16" t="str">
        <f t="shared" si="24"/>
        <v/>
      </c>
      <c r="J310" s="16" t="str">
        <f t="shared" si="25"/>
        <v/>
      </c>
      <c r="K310" s="16" t="str">
        <f t="shared" si="26"/>
        <v/>
      </c>
      <c r="L310" s="16" t="str">
        <f t="shared" si="28"/>
        <v/>
      </c>
      <c r="M310" s="16"/>
    </row>
    <row r="311" spans="1:13" ht="12.75" customHeight="1" thickBot="1">
      <c r="A311" s="1" t="s">
        <v>40</v>
      </c>
      <c r="B311" t="str">
        <f t="shared" si="29"/>
        <v/>
      </c>
      <c r="C311" s="10" t="s">
        <v>5</v>
      </c>
      <c r="D311" s="8">
        <v>1</v>
      </c>
      <c r="E311" s="8">
        <v>1</v>
      </c>
      <c r="F311" s="2" t="s">
        <v>40</v>
      </c>
      <c r="G311" s="2">
        <f t="shared" si="27"/>
        <v>1983</v>
      </c>
      <c r="H311" s="9"/>
      <c r="I311" s="16" t="str">
        <f t="shared" si="24"/>
        <v/>
      </c>
      <c r="J311" s="16" t="str">
        <f t="shared" si="25"/>
        <v/>
      </c>
      <c r="K311" s="16" t="str">
        <f t="shared" si="26"/>
        <v/>
      </c>
      <c r="L311" s="16">
        <f t="shared" si="28"/>
        <v>1</v>
      </c>
      <c r="M311" s="16"/>
    </row>
    <row r="312" spans="1:13" ht="12.75" customHeight="1" thickBot="1">
      <c r="A312" s="1" t="s">
        <v>40</v>
      </c>
      <c r="B312" t="str">
        <f t="shared" si="29"/>
        <v/>
      </c>
      <c r="C312" s="25">
        <v>30621</v>
      </c>
      <c r="D312" s="26"/>
      <c r="E312" s="27"/>
      <c r="F312" s="2" t="s">
        <v>40</v>
      </c>
      <c r="G312" s="2">
        <f t="shared" si="27"/>
        <v>1983</v>
      </c>
      <c r="H312" s="5" t="s">
        <v>56</v>
      </c>
      <c r="I312" s="16">
        <f t="shared" si="24"/>
        <v>11</v>
      </c>
      <c r="J312" s="16">
        <f t="shared" si="25"/>
        <v>1983</v>
      </c>
      <c r="K312" s="16">
        <f t="shared" si="26"/>
        <v>1983.11</v>
      </c>
      <c r="L312" s="16" t="str">
        <f t="shared" si="28"/>
        <v/>
      </c>
      <c r="M312" s="16"/>
    </row>
    <row r="313" spans="1:13" ht="12.75" customHeight="1" thickBot="1">
      <c r="A313" s="1" t="s">
        <v>40</v>
      </c>
      <c r="B313" t="str">
        <f t="shared" si="29"/>
        <v/>
      </c>
      <c r="C313" s="6" t="s">
        <v>20</v>
      </c>
      <c r="D313" s="7">
        <v>1</v>
      </c>
      <c r="E313" s="8">
        <v>1</v>
      </c>
      <c r="F313" s="2" t="s">
        <v>40</v>
      </c>
      <c r="G313" s="2">
        <f t="shared" si="27"/>
        <v>1983</v>
      </c>
      <c r="H313" s="9"/>
      <c r="I313" s="16" t="str">
        <f t="shared" si="24"/>
        <v/>
      </c>
      <c r="J313" s="16" t="str">
        <f t="shared" si="25"/>
        <v/>
      </c>
      <c r="K313" s="16" t="str">
        <f t="shared" si="26"/>
        <v/>
      </c>
      <c r="L313" s="16" t="str">
        <f t="shared" si="28"/>
        <v/>
      </c>
      <c r="M313" s="16"/>
    </row>
    <row r="314" spans="1:13" ht="12.75" customHeight="1" thickBot="1">
      <c r="A314" s="1" t="s">
        <v>40</v>
      </c>
      <c r="B314" t="str">
        <f t="shared" si="29"/>
        <v/>
      </c>
      <c r="C314" s="10" t="s">
        <v>5</v>
      </c>
      <c r="D314" s="8">
        <v>1</v>
      </c>
      <c r="E314" s="8">
        <v>1</v>
      </c>
      <c r="F314" s="2" t="s">
        <v>40</v>
      </c>
      <c r="G314" s="2">
        <f t="shared" si="27"/>
        <v>1983</v>
      </c>
      <c r="H314" s="9"/>
      <c r="I314" s="16" t="str">
        <f t="shared" si="24"/>
        <v/>
      </c>
      <c r="J314" s="16" t="str">
        <f t="shared" si="25"/>
        <v/>
      </c>
      <c r="K314" s="16" t="str">
        <f t="shared" si="26"/>
        <v/>
      </c>
      <c r="L314" s="16">
        <f t="shared" si="28"/>
        <v>1</v>
      </c>
      <c r="M314" s="16"/>
    </row>
    <row r="315" spans="1:13" ht="12.75" customHeight="1" thickBot="1">
      <c r="A315" s="1" t="s">
        <v>40</v>
      </c>
      <c r="B315" t="str">
        <f t="shared" si="29"/>
        <v/>
      </c>
      <c r="C315" s="25">
        <v>30651</v>
      </c>
      <c r="D315" s="26"/>
      <c r="E315" s="27"/>
      <c r="F315" s="2" t="s">
        <v>40</v>
      </c>
      <c r="G315" s="2">
        <f t="shared" si="27"/>
        <v>1983</v>
      </c>
      <c r="H315" s="5" t="s">
        <v>57</v>
      </c>
      <c r="I315" s="16">
        <f t="shared" si="24"/>
        <v>12</v>
      </c>
      <c r="J315" s="16">
        <f t="shared" si="25"/>
        <v>1983</v>
      </c>
      <c r="K315" s="16">
        <f t="shared" si="26"/>
        <v>1983.12</v>
      </c>
      <c r="L315" s="16" t="str">
        <f t="shared" si="28"/>
        <v/>
      </c>
      <c r="M315" s="16"/>
    </row>
    <row r="316" spans="1:13" ht="12.75" customHeight="1" thickBot="1">
      <c r="A316" s="1" t="s">
        <v>40</v>
      </c>
      <c r="B316" t="str">
        <f t="shared" si="29"/>
        <v/>
      </c>
      <c r="C316" s="6" t="s">
        <v>10</v>
      </c>
      <c r="D316" s="7">
        <v>1</v>
      </c>
      <c r="E316" s="8">
        <v>1</v>
      </c>
      <c r="F316" s="2" t="s">
        <v>40</v>
      </c>
      <c r="G316" s="2">
        <f t="shared" si="27"/>
        <v>1983</v>
      </c>
      <c r="H316" s="9"/>
      <c r="I316" s="16" t="str">
        <f t="shared" si="24"/>
        <v/>
      </c>
      <c r="J316" s="16" t="str">
        <f t="shared" si="25"/>
        <v/>
      </c>
      <c r="K316" s="16" t="str">
        <f t="shared" si="26"/>
        <v/>
      </c>
      <c r="L316" s="16" t="str">
        <f t="shared" si="28"/>
        <v/>
      </c>
      <c r="M316" s="16"/>
    </row>
    <row r="317" spans="1:13" ht="12.75" customHeight="1" thickBot="1">
      <c r="A317" s="1" t="s">
        <v>40</v>
      </c>
      <c r="B317" t="str">
        <f t="shared" si="29"/>
        <v/>
      </c>
      <c r="C317" s="6" t="s">
        <v>11</v>
      </c>
      <c r="D317" s="7">
        <v>1</v>
      </c>
      <c r="E317" s="8">
        <v>1</v>
      </c>
      <c r="F317" s="2" t="s">
        <v>40</v>
      </c>
      <c r="G317" s="2">
        <f t="shared" si="27"/>
        <v>1983</v>
      </c>
      <c r="H317" s="9"/>
      <c r="I317" s="16" t="str">
        <f t="shared" si="24"/>
        <v/>
      </c>
      <c r="J317" s="16" t="str">
        <f t="shared" si="25"/>
        <v/>
      </c>
      <c r="K317" s="16" t="str">
        <f t="shared" si="26"/>
        <v/>
      </c>
      <c r="L317" s="16" t="str">
        <f t="shared" si="28"/>
        <v/>
      </c>
      <c r="M317" s="16"/>
    </row>
    <row r="318" spans="1:13" ht="12.75" customHeight="1" thickBot="1">
      <c r="A318" s="1" t="s">
        <v>40</v>
      </c>
      <c r="B318" t="str">
        <f t="shared" si="29"/>
        <v/>
      </c>
      <c r="C318" s="10" t="s">
        <v>5</v>
      </c>
      <c r="D318" s="8">
        <v>2</v>
      </c>
      <c r="E318" s="8">
        <v>2</v>
      </c>
      <c r="F318" s="2" t="s">
        <v>40</v>
      </c>
      <c r="G318" s="2">
        <f t="shared" si="27"/>
        <v>1983</v>
      </c>
      <c r="H318" s="9"/>
      <c r="I318" s="16" t="str">
        <f t="shared" si="24"/>
        <v/>
      </c>
      <c r="J318" s="16" t="str">
        <f t="shared" si="25"/>
        <v/>
      </c>
      <c r="K318" s="16" t="str">
        <f t="shared" si="26"/>
        <v/>
      </c>
      <c r="L318" s="16" t="str">
        <f t="shared" si="28"/>
        <v/>
      </c>
      <c r="M318" s="16"/>
    </row>
    <row r="319" spans="1:13" ht="12.75" customHeight="1" thickBot="1">
      <c r="A319" s="1">
        <v>30317</v>
      </c>
      <c r="B319">
        <f t="shared" si="29"/>
        <v>15</v>
      </c>
      <c r="C319" s="10" t="s">
        <v>7</v>
      </c>
      <c r="D319" s="8">
        <v>15</v>
      </c>
      <c r="E319" s="8">
        <v>15</v>
      </c>
      <c r="F319" s="12">
        <v>30317</v>
      </c>
      <c r="G319" s="2">
        <f t="shared" si="27"/>
        <v>1984</v>
      </c>
      <c r="H319" s="9"/>
      <c r="I319" s="16" t="str">
        <f t="shared" si="24"/>
        <v/>
      </c>
      <c r="J319" s="16" t="str">
        <f t="shared" si="25"/>
        <v/>
      </c>
      <c r="K319" s="16" t="str">
        <f t="shared" si="26"/>
        <v/>
      </c>
      <c r="L319" s="16">
        <f t="shared" si="28"/>
        <v>2</v>
      </c>
      <c r="M319" s="16"/>
    </row>
    <row r="320" spans="1:13" ht="12.75" customHeight="1" thickBot="1">
      <c r="A320" s="1" t="s">
        <v>40</v>
      </c>
      <c r="B320" t="str">
        <f t="shared" si="29"/>
        <v/>
      </c>
      <c r="C320" s="25">
        <v>30682</v>
      </c>
      <c r="D320" s="26"/>
      <c r="E320" s="27"/>
      <c r="F320" s="2" t="s">
        <v>40</v>
      </c>
      <c r="G320" s="2">
        <f t="shared" si="27"/>
        <v>1984</v>
      </c>
      <c r="H320" s="5" t="s">
        <v>46</v>
      </c>
      <c r="I320" s="16">
        <f t="shared" si="24"/>
        <v>1</v>
      </c>
      <c r="J320" s="16">
        <f t="shared" si="25"/>
        <v>1984</v>
      </c>
      <c r="K320" s="16">
        <f t="shared" si="26"/>
        <v>1984.01</v>
      </c>
      <c r="L320" s="16" t="str">
        <f t="shared" si="28"/>
        <v/>
      </c>
      <c r="M320" s="16"/>
    </row>
    <row r="321" spans="1:13" ht="12.75" customHeight="1" thickBot="1">
      <c r="A321" s="1" t="s">
        <v>40</v>
      </c>
      <c r="B321" t="str">
        <f t="shared" si="29"/>
        <v/>
      </c>
      <c r="C321" s="6" t="s">
        <v>15</v>
      </c>
      <c r="D321" s="7">
        <v>1</v>
      </c>
      <c r="E321" s="8">
        <v>1</v>
      </c>
      <c r="F321" s="2" t="s">
        <v>40</v>
      </c>
      <c r="G321" s="2">
        <f t="shared" si="27"/>
        <v>1984</v>
      </c>
      <c r="H321" s="9"/>
      <c r="I321" s="16" t="str">
        <f t="shared" si="24"/>
        <v/>
      </c>
      <c r="J321" s="16" t="str">
        <f t="shared" si="25"/>
        <v/>
      </c>
      <c r="K321" s="16" t="str">
        <f t="shared" si="26"/>
        <v/>
      </c>
      <c r="L321" s="16" t="str">
        <f t="shared" si="28"/>
        <v/>
      </c>
      <c r="M321" s="16"/>
    </row>
    <row r="322" spans="1:13" ht="12.75" customHeight="1" thickBot="1">
      <c r="A322" s="1" t="s">
        <v>40</v>
      </c>
      <c r="B322" t="str">
        <f t="shared" si="29"/>
        <v/>
      </c>
      <c r="C322" s="6" t="s">
        <v>18</v>
      </c>
      <c r="D322" s="7">
        <v>1</v>
      </c>
      <c r="E322" s="8">
        <v>1</v>
      </c>
      <c r="F322" s="2" t="s">
        <v>40</v>
      </c>
      <c r="G322" s="2">
        <f t="shared" si="27"/>
        <v>1984</v>
      </c>
      <c r="H322" s="9"/>
      <c r="I322" s="16" t="str">
        <f t="shared" si="24"/>
        <v/>
      </c>
      <c r="J322" s="16" t="str">
        <f t="shared" si="25"/>
        <v/>
      </c>
      <c r="K322" s="16" t="str">
        <f t="shared" si="26"/>
        <v/>
      </c>
      <c r="L322" s="16" t="str">
        <f t="shared" si="28"/>
        <v/>
      </c>
      <c r="M322" s="16"/>
    </row>
    <row r="323" spans="1:13" ht="12.75" customHeight="1" thickBot="1">
      <c r="A323" s="1" t="s">
        <v>40</v>
      </c>
      <c r="B323" t="str">
        <f t="shared" si="29"/>
        <v/>
      </c>
      <c r="C323" s="6" t="s">
        <v>19</v>
      </c>
      <c r="D323" s="7">
        <v>1</v>
      </c>
      <c r="E323" s="8">
        <v>1</v>
      </c>
      <c r="F323" s="2" t="s">
        <v>40</v>
      </c>
      <c r="G323" s="2">
        <f t="shared" si="27"/>
        <v>1984</v>
      </c>
      <c r="H323" s="9"/>
      <c r="I323" s="16" t="str">
        <f t="shared" si="24"/>
        <v/>
      </c>
      <c r="J323" s="16" t="str">
        <f t="shared" si="25"/>
        <v/>
      </c>
      <c r="K323" s="16" t="str">
        <f t="shared" si="26"/>
        <v/>
      </c>
      <c r="L323" s="16" t="str">
        <f t="shared" si="28"/>
        <v/>
      </c>
      <c r="M323" s="16"/>
    </row>
    <row r="324" spans="1:13" ht="12.75" customHeight="1" thickBot="1">
      <c r="A324" s="1" t="s">
        <v>40</v>
      </c>
      <c r="B324" t="str">
        <f t="shared" si="29"/>
        <v/>
      </c>
      <c r="C324" s="6" t="s">
        <v>11</v>
      </c>
      <c r="D324" s="7">
        <v>1</v>
      </c>
      <c r="E324" s="8">
        <v>1</v>
      </c>
      <c r="F324" s="2" t="s">
        <v>40</v>
      </c>
      <c r="G324" s="2">
        <f t="shared" si="27"/>
        <v>1984</v>
      </c>
      <c r="H324" s="9"/>
      <c r="I324" s="16" t="str">
        <f t="shared" ref="I324:I387" si="30">IF(LEN(H324)=3,VLOOKUP(H324,$R$3:$S$14,2),"")</f>
        <v/>
      </c>
      <c r="J324" s="16" t="str">
        <f t="shared" ref="J324:J387" si="31">IF(LEN(H324)=3,G324,"")</f>
        <v/>
      </c>
      <c r="K324" s="16" t="str">
        <f t="shared" ref="K324:K387" si="32">IF(ISERROR(J324+I324/100),"",J324+I324/100)</f>
        <v/>
      </c>
      <c r="L324" s="16" t="str">
        <f t="shared" si="28"/>
        <v/>
      </c>
      <c r="M324" s="16"/>
    </row>
    <row r="325" spans="1:13" ht="12.75" customHeight="1" thickBot="1">
      <c r="A325" s="1" t="s">
        <v>40</v>
      </c>
      <c r="B325" t="str">
        <f t="shared" si="29"/>
        <v/>
      </c>
      <c r="C325" s="10" t="s">
        <v>5</v>
      </c>
      <c r="D325" s="8">
        <v>4</v>
      </c>
      <c r="E325" s="8">
        <v>4</v>
      </c>
      <c r="F325" s="2" t="s">
        <v>40</v>
      </c>
      <c r="G325" s="2">
        <f t="shared" ref="G325:G388" si="33">IF(LEN(F325)&gt;3,G324+1,G324)</f>
        <v>1984</v>
      </c>
      <c r="H325" s="9"/>
      <c r="I325" s="16" t="str">
        <f t="shared" si="30"/>
        <v/>
      </c>
      <c r="J325" s="16" t="str">
        <f t="shared" si="31"/>
        <v/>
      </c>
      <c r="K325" s="16" t="str">
        <f t="shared" si="32"/>
        <v/>
      </c>
      <c r="L325" s="16">
        <f t="shared" si="28"/>
        <v>4</v>
      </c>
      <c r="M325" s="16"/>
    </row>
    <row r="326" spans="1:13" ht="12.75" customHeight="1" thickBot="1">
      <c r="A326" s="1" t="s">
        <v>40</v>
      </c>
      <c r="B326" t="str">
        <f t="shared" si="29"/>
        <v/>
      </c>
      <c r="C326" s="25">
        <v>30713</v>
      </c>
      <c r="D326" s="26"/>
      <c r="E326" s="27"/>
      <c r="F326" s="2" t="s">
        <v>40</v>
      </c>
      <c r="G326" s="2">
        <f t="shared" si="33"/>
        <v>1984</v>
      </c>
      <c r="H326" s="5" t="s">
        <v>47</v>
      </c>
      <c r="I326" s="16">
        <f t="shared" si="30"/>
        <v>2</v>
      </c>
      <c r="J326" s="16">
        <f t="shared" si="31"/>
        <v>1984</v>
      </c>
      <c r="K326" s="16">
        <f t="shared" si="32"/>
        <v>1984.02</v>
      </c>
      <c r="L326" s="16" t="str">
        <f t="shared" ref="L326:L389" si="34">IF(LEN(K327)&gt;3,IF(RIGHT(K327,2)="01",D325,D326),"")</f>
        <v/>
      </c>
      <c r="M326" s="16"/>
    </row>
    <row r="327" spans="1:13" ht="12.75" customHeight="1" thickBot="1">
      <c r="A327" s="1" t="s">
        <v>40</v>
      </c>
      <c r="B327" t="str">
        <f t="shared" si="29"/>
        <v/>
      </c>
      <c r="C327" s="6" t="s">
        <v>8</v>
      </c>
      <c r="D327" s="7">
        <v>2</v>
      </c>
      <c r="E327" s="8">
        <v>2</v>
      </c>
      <c r="F327" s="2" t="s">
        <v>40</v>
      </c>
      <c r="G327" s="2">
        <f t="shared" si="33"/>
        <v>1984</v>
      </c>
      <c r="H327" s="9"/>
      <c r="I327" s="16" t="str">
        <f t="shared" si="30"/>
        <v/>
      </c>
      <c r="J327" s="16" t="str">
        <f t="shared" si="31"/>
        <v/>
      </c>
      <c r="K327" s="16" t="str">
        <f t="shared" si="32"/>
        <v/>
      </c>
      <c r="L327" s="16" t="str">
        <f t="shared" si="34"/>
        <v/>
      </c>
      <c r="M327" s="16"/>
    </row>
    <row r="328" spans="1:13" ht="12.75" customHeight="1" thickBot="1">
      <c r="A328" s="1" t="s">
        <v>40</v>
      </c>
      <c r="B328" t="str">
        <f t="shared" si="29"/>
        <v/>
      </c>
      <c r="C328" s="6" t="s">
        <v>15</v>
      </c>
      <c r="D328" s="7">
        <v>1</v>
      </c>
      <c r="E328" s="8">
        <v>1</v>
      </c>
      <c r="F328" s="2" t="s">
        <v>40</v>
      </c>
      <c r="G328" s="2">
        <f t="shared" si="33"/>
        <v>1984</v>
      </c>
      <c r="H328" s="9"/>
      <c r="I328" s="16" t="str">
        <f t="shared" si="30"/>
        <v/>
      </c>
      <c r="J328" s="16" t="str">
        <f t="shared" si="31"/>
        <v/>
      </c>
      <c r="K328" s="16" t="str">
        <f t="shared" si="32"/>
        <v/>
      </c>
      <c r="L328" s="16" t="str">
        <f t="shared" si="34"/>
        <v/>
      </c>
      <c r="M328" s="16"/>
    </row>
    <row r="329" spans="1:13" ht="12.75" customHeight="1" thickBot="1">
      <c r="A329" s="1" t="s">
        <v>40</v>
      </c>
      <c r="B329" t="str">
        <f t="shared" si="29"/>
        <v/>
      </c>
      <c r="C329" s="6" t="s">
        <v>24</v>
      </c>
      <c r="D329" s="7">
        <v>1</v>
      </c>
      <c r="E329" s="8">
        <v>1</v>
      </c>
      <c r="F329" s="2" t="s">
        <v>40</v>
      </c>
      <c r="G329" s="2">
        <f t="shared" si="33"/>
        <v>1984</v>
      </c>
      <c r="H329" s="9"/>
      <c r="I329" s="16" t="str">
        <f t="shared" si="30"/>
        <v/>
      </c>
      <c r="J329" s="16" t="str">
        <f t="shared" si="31"/>
        <v/>
      </c>
      <c r="K329" s="16" t="str">
        <f t="shared" si="32"/>
        <v/>
      </c>
      <c r="L329" s="16" t="str">
        <f t="shared" si="34"/>
        <v/>
      </c>
      <c r="M329" s="16"/>
    </row>
    <row r="330" spans="1:13" ht="12.75" customHeight="1" thickBot="1">
      <c r="A330" s="1" t="s">
        <v>40</v>
      </c>
      <c r="B330" t="str">
        <f t="shared" si="29"/>
        <v/>
      </c>
      <c r="C330" s="6" t="s">
        <v>11</v>
      </c>
      <c r="D330" s="7">
        <v>1</v>
      </c>
      <c r="E330" s="8">
        <v>1</v>
      </c>
      <c r="F330" s="2" t="s">
        <v>40</v>
      </c>
      <c r="G330" s="2">
        <f t="shared" si="33"/>
        <v>1984</v>
      </c>
      <c r="H330" s="9"/>
      <c r="I330" s="16" t="str">
        <f t="shared" si="30"/>
        <v/>
      </c>
      <c r="J330" s="16" t="str">
        <f t="shared" si="31"/>
        <v/>
      </c>
      <c r="K330" s="16" t="str">
        <f t="shared" si="32"/>
        <v/>
      </c>
      <c r="L330" s="16" t="str">
        <f t="shared" si="34"/>
        <v/>
      </c>
      <c r="M330" s="16"/>
    </row>
    <row r="331" spans="1:13" ht="12.75" customHeight="1" thickBot="1">
      <c r="A331" s="1" t="s">
        <v>40</v>
      </c>
      <c r="B331" t="str">
        <f t="shared" si="29"/>
        <v/>
      </c>
      <c r="C331" s="10" t="s">
        <v>5</v>
      </c>
      <c r="D331" s="8">
        <v>5</v>
      </c>
      <c r="E331" s="8">
        <v>5</v>
      </c>
      <c r="F331" s="2" t="s">
        <v>40</v>
      </c>
      <c r="G331" s="2">
        <f t="shared" si="33"/>
        <v>1984</v>
      </c>
      <c r="H331" s="9"/>
      <c r="I331" s="16" t="str">
        <f t="shared" si="30"/>
        <v/>
      </c>
      <c r="J331" s="16" t="str">
        <f t="shared" si="31"/>
        <v/>
      </c>
      <c r="K331" s="16" t="str">
        <f t="shared" si="32"/>
        <v/>
      </c>
      <c r="L331" s="16">
        <f t="shared" si="34"/>
        <v>5</v>
      </c>
      <c r="M331" s="16"/>
    </row>
    <row r="332" spans="1:13" ht="12.75" customHeight="1" thickBot="1">
      <c r="A332" s="1" t="s">
        <v>40</v>
      </c>
      <c r="B332" t="str">
        <f t="shared" si="29"/>
        <v/>
      </c>
      <c r="C332" s="25">
        <v>30742</v>
      </c>
      <c r="D332" s="26"/>
      <c r="E332" s="27"/>
      <c r="F332" s="2" t="s">
        <v>40</v>
      </c>
      <c r="G332" s="2">
        <f t="shared" si="33"/>
        <v>1984</v>
      </c>
      <c r="H332" s="5" t="s">
        <v>48</v>
      </c>
      <c r="I332" s="16">
        <f t="shared" si="30"/>
        <v>3</v>
      </c>
      <c r="J332" s="16">
        <f t="shared" si="31"/>
        <v>1984</v>
      </c>
      <c r="K332" s="16">
        <f t="shared" si="32"/>
        <v>1984.03</v>
      </c>
      <c r="L332" s="16" t="str">
        <f t="shared" si="34"/>
        <v/>
      </c>
      <c r="M332" s="16"/>
    </row>
    <row r="333" spans="1:13" ht="12.75" customHeight="1" thickBot="1">
      <c r="A333" s="1" t="s">
        <v>40</v>
      </c>
      <c r="B333" t="str">
        <f t="shared" ref="B333:B396" si="35">IF(LEFT(C333,4)="Year",D333,"")</f>
        <v/>
      </c>
      <c r="C333" s="6" t="s">
        <v>6</v>
      </c>
      <c r="D333" s="7">
        <v>1</v>
      </c>
      <c r="E333" s="8">
        <v>1</v>
      </c>
      <c r="F333" s="2" t="s">
        <v>40</v>
      </c>
      <c r="G333" s="2">
        <f t="shared" si="33"/>
        <v>1984</v>
      </c>
      <c r="H333" s="9"/>
      <c r="I333" s="16" t="str">
        <f t="shared" si="30"/>
        <v/>
      </c>
      <c r="J333" s="16" t="str">
        <f t="shared" si="31"/>
        <v/>
      </c>
      <c r="K333" s="16" t="str">
        <f t="shared" si="32"/>
        <v/>
      </c>
      <c r="L333" s="16" t="str">
        <f t="shared" si="34"/>
        <v/>
      </c>
      <c r="M333" s="16"/>
    </row>
    <row r="334" spans="1:13" ht="12.75" customHeight="1" thickBot="1">
      <c r="A334" s="1" t="s">
        <v>40</v>
      </c>
      <c r="B334" t="str">
        <f t="shared" si="35"/>
        <v/>
      </c>
      <c r="C334" s="6" t="s">
        <v>15</v>
      </c>
      <c r="D334" s="7">
        <v>2</v>
      </c>
      <c r="E334" s="8">
        <v>2</v>
      </c>
      <c r="F334" s="2" t="s">
        <v>40</v>
      </c>
      <c r="G334" s="2">
        <f t="shared" si="33"/>
        <v>1984</v>
      </c>
      <c r="H334" s="9"/>
      <c r="I334" s="16" t="str">
        <f t="shared" si="30"/>
        <v/>
      </c>
      <c r="J334" s="16" t="str">
        <f t="shared" si="31"/>
        <v/>
      </c>
      <c r="K334" s="16" t="str">
        <f t="shared" si="32"/>
        <v/>
      </c>
      <c r="L334" s="16" t="str">
        <f t="shared" si="34"/>
        <v/>
      </c>
      <c r="M334" s="16"/>
    </row>
    <row r="335" spans="1:13" ht="12.75" customHeight="1" thickBot="1">
      <c r="A335" s="1" t="s">
        <v>40</v>
      </c>
      <c r="B335" t="str">
        <f t="shared" si="35"/>
        <v/>
      </c>
      <c r="C335" s="10" t="s">
        <v>5</v>
      </c>
      <c r="D335" s="8">
        <v>3</v>
      </c>
      <c r="E335" s="8">
        <v>3</v>
      </c>
      <c r="F335" s="2" t="s">
        <v>40</v>
      </c>
      <c r="G335" s="2">
        <f t="shared" si="33"/>
        <v>1984</v>
      </c>
      <c r="H335" s="9"/>
      <c r="I335" s="16" t="str">
        <f t="shared" si="30"/>
        <v/>
      </c>
      <c r="J335" s="16" t="str">
        <f t="shared" si="31"/>
        <v/>
      </c>
      <c r="K335" s="16" t="str">
        <f t="shared" si="32"/>
        <v/>
      </c>
      <c r="L335" s="16">
        <f t="shared" si="34"/>
        <v>3</v>
      </c>
      <c r="M335" s="16"/>
    </row>
    <row r="336" spans="1:13" ht="12.75" customHeight="1" thickBot="1">
      <c r="A336" s="1" t="s">
        <v>40</v>
      </c>
      <c r="B336" t="str">
        <f t="shared" si="35"/>
        <v/>
      </c>
      <c r="C336" s="25">
        <v>30773</v>
      </c>
      <c r="D336" s="26"/>
      <c r="E336" s="27"/>
      <c r="F336" s="2" t="s">
        <v>40</v>
      </c>
      <c r="G336" s="2">
        <f t="shared" si="33"/>
        <v>1984</v>
      </c>
      <c r="H336" s="5" t="s">
        <v>49</v>
      </c>
      <c r="I336" s="16">
        <f t="shared" si="30"/>
        <v>4</v>
      </c>
      <c r="J336" s="16">
        <f t="shared" si="31"/>
        <v>1984</v>
      </c>
      <c r="K336" s="16">
        <f t="shared" si="32"/>
        <v>1984.04</v>
      </c>
      <c r="L336" s="16" t="str">
        <f t="shared" si="34"/>
        <v/>
      </c>
      <c r="M336" s="16"/>
    </row>
    <row r="337" spans="1:13" ht="12.75" customHeight="1" thickBot="1">
      <c r="A337" s="1" t="s">
        <v>40</v>
      </c>
      <c r="B337" t="str">
        <f t="shared" si="35"/>
        <v/>
      </c>
      <c r="C337" s="6" t="s">
        <v>15</v>
      </c>
      <c r="D337" s="7">
        <v>1</v>
      </c>
      <c r="E337" s="8">
        <v>1</v>
      </c>
      <c r="F337" s="2" t="s">
        <v>40</v>
      </c>
      <c r="G337" s="2">
        <f t="shared" si="33"/>
        <v>1984</v>
      </c>
      <c r="H337" s="9"/>
      <c r="I337" s="16" t="str">
        <f t="shared" si="30"/>
        <v/>
      </c>
      <c r="J337" s="16" t="str">
        <f t="shared" si="31"/>
        <v/>
      </c>
      <c r="K337" s="16" t="str">
        <f t="shared" si="32"/>
        <v/>
      </c>
      <c r="L337" s="16" t="str">
        <f t="shared" si="34"/>
        <v/>
      </c>
      <c r="M337" s="16"/>
    </row>
    <row r="338" spans="1:13" ht="12.75" customHeight="1" thickBot="1">
      <c r="A338" s="1" t="s">
        <v>40</v>
      </c>
      <c r="B338" t="str">
        <f t="shared" si="35"/>
        <v/>
      </c>
      <c r="C338" s="6" t="s">
        <v>18</v>
      </c>
      <c r="D338" s="7">
        <v>1</v>
      </c>
      <c r="E338" s="8">
        <v>1</v>
      </c>
      <c r="F338" s="2" t="s">
        <v>40</v>
      </c>
      <c r="G338" s="2">
        <f t="shared" si="33"/>
        <v>1984</v>
      </c>
      <c r="H338" s="9"/>
      <c r="I338" s="16" t="str">
        <f t="shared" si="30"/>
        <v/>
      </c>
      <c r="J338" s="16" t="str">
        <f t="shared" si="31"/>
        <v/>
      </c>
      <c r="K338" s="16" t="str">
        <f t="shared" si="32"/>
        <v/>
      </c>
      <c r="L338" s="16" t="str">
        <f t="shared" si="34"/>
        <v/>
      </c>
      <c r="M338" s="16"/>
    </row>
    <row r="339" spans="1:13" ht="12.75" customHeight="1" thickBot="1">
      <c r="A339" s="1" t="s">
        <v>40</v>
      </c>
      <c r="B339" t="str">
        <f t="shared" si="35"/>
        <v/>
      </c>
      <c r="C339" s="6" t="s">
        <v>4</v>
      </c>
      <c r="D339" s="7">
        <v>1</v>
      </c>
      <c r="E339" s="8">
        <v>1</v>
      </c>
      <c r="F339" s="2" t="s">
        <v>40</v>
      </c>
      <c r="G339" s="2">
        <f t="shared" si="33"/>
        <v>1984</v>
      </c>
      <c r="H339" s="9"/>
      <c r="I339" s="16" t="str">
        <f t="shared" si="30"/>
        <v/>
      </c>
      <c r="J339" s="16" t="str">
        <f t="shared" si="31"/>
        <v/>
      </c>
      <c r="K339" s="16" t="str">
        <f t="shared" si="32"/>
        <v/>
      </c>
      <c r="L339" s="16" t="str">
        <f t="shared" si="34"/>
        <v/>
      </c>
      <c r="M339" s="16"/>
    </row>
    <row r="340" spans="1:13" ht="12.75" customHeight="1" thickBot="1">
      <c r="A340" s="1" t="s">
        <v>40</v>
      </c>
      <c r="B340" t="str">
        <f t="shared" si="35"/>
        <v/>
      </c>
      <c r="C340" s="10" t="s">
        <v>5</v>
      </c>
      <c r="D340" s="8">
        <v>3</v>
      </c>
      <c r="E340" s="8">
        <v>3</v>
      </c>
      <c r="F340" s="2" t="s">
        <v>40</v>
      </c>
      <c r="G340" s="2">
        <f t="shared" si="33"/>
        <v>1984</v>
      </c>
      <c r="H340" s="9"/>
      <c r="I340" s="16" t="str">
        <f t="shared" si="30"/>
        <v/>
      </c>
      <c r="J340" s="16" t="str">
        <f t="shared" si="31"/>
        <v/>
      </c>
      <c r="K340" s="16" t="str">
        <f t="shared" si="32"/>
        <v/>
      </c>
      <c r="L340" s="16">
        <f t="shared" si="34"/>
        <v>3</v>
      </c>
      <c r="M340" s="16"/>
    </row>
    <row r="341" spans="1:13" ht="12.75" customHeight="1" thickBot="1">
      <c r="A341" s="1" t="s">
        <v>40</v>
      </c>
      <c r="B341" t="str">
        <f t="shared" si="35"/>
        <v/>
      </c>
      <c r="C341" s="25">
        <v>30803</v>
      </c>
      <c r="D341" s="26"/>
      <c r="E341" s="27"/>
      <c r="F341" s="2" t="s">
        <v>40</v>
      </c>
      <c r="G341" s="2">
        <f t="shared" si="33"/>
        <v>1984</v>
      </c>
      <c r="H341" s="5" t="s">
        <v>50</v>
      </c>
      <c r="I341" s="16">
        <f t="shared" si="30"/>
        <v>5</v>
      </c>
      <c r="J341" s="16">
        <f t="shared" si="31"/>
        <v>1984</v>
      </c>
      <c r="K341" s="16">
        <f t="shared" si="32"/>
        <v>1984.05</v>
      </c>
      <c r="L341" s="16" t="str">
        <f t="shared" si="34"/>
        <v/>
      </c>
      <c r="M341" s="16"/>
    </row>
    <row r="342" spans="1:13" ht="12.75" customHeight="1" thickBot="1">
      <c r="A342" s="1" t="s">
        <v>40</v>
      </c>
      <c r="B342" t="str">
        <f t="shared" si="35"/>
        <v/>
      </c>
      <c r="C342" s="6" t="s">
        <v>10</v>
      </c>
      <c r="D342" s="7">
        <v>1</v>
      </c>
      <c r="E342" s="8">
        <v>1</v>
      </c>
      <c r="F342" s="2" t="s">
        <v>40</v>
      </c>
      <c r="G342" s="2">
        <f t="shared" si="33"/>
        <v>1984</v>
      </c>
      <c r="H342" s="9"/>
      <c r="I342" s="16" t="str">
        <f t="shared" si="30"/>
        <v/>
      </c>
      <c r="J342" s="16" t="str">
        <f t="shared" si="31"/>
        <v/>
      </c>
      <c r="K342" s="16" t="str">
        <f t="shared" si="32"/>
        <v/>
      </c>
      <c r="L342" s="16" t="str">
        <f t="shared" si="34"/>
        <v/>
      </c>
      <c r="M342" s="16"/>
    </row>
    <row r="343" spans="1:13" ht="12.75" customHeight="1" thickBot="1">
      <c r="A343" s="1" t="s">
        <v>40</v>
      </c>
      <c r="B343" t="str">
        <f t="shared" si="35"/>
        <v/>
      </c>
      <c r="C343" s="6" t="s">
        <v>14</v>
      </c>
      <c r="D343" s="7">
        <v>1</v>
      </c>
      <c r="E343" s="8">
        <v>1</v>
      </c>
      <c r="F343" s="2" t="s">
        <v>40</v>
      </c>
      <c r="G343" s="2">
        <f t="shared" si="33"/>
        <v>1984</v>
      </c>
      <c r="H343" s="9"/>
      <c r="I343" s="16" t="str">
        <f t="shared" si="30"/>
        <v/>
      </c>
      <c r="J343" s="16" t="str">
        <f t="shared" si="31"/>
        <v/>
      </c>
      <c r="K343" s="16" t="str">
        <f t="shared" si="32"/>
        <v/>
      </c>
      <c r="L343" s="16" t="str">
        <f t="shared" si="34"/>
        <v/>
      </c>
      <c r="M343" s="16"/>
    </row>
    <row r="344" spans="1:13" ht="12.75" customHeight="1" thickBot="1">
      <c r="A344" s="1" t="s">
        <v>40</v>
      </c>
      <c r="B344" t="str">
        <f t="shared" si="35"/>
        <v/>
      </c>
      <c r="C344" s="6" t="s">
        <v>28</v>
      </c>
      <c r="D344" s="7">
        <v>1</v>
      </c>
      <c r="E344" s="8">
        <v>1</v>
      </c>
      <c r="F344" s="2" t="s">
        <v>40</v>
      </c>
      <c r="G344" s="2">
        <f t="shared" si="33"/>
        <v>1984</v>
      </c>
      <c r="H344" s="9"/>
      <c r="I344" s="16" t="str">
        <f t="shared" si="30"/>
        <v/>
      </c>
      <c r="J344" s="16" t="str">
        <f t="shared" si="31"/>
        <v/>
      </c>
      <c r="K344" s="16" t="str">
        <f t="shared" si="32"/>
        <v/>
      </c>
      <c r="L344" s="16" t="str">
        <f t="shared" si="34"/>
        <v/>
      </c>
      <c r="M344" s="16"/>
    </row>
    <row r="345" spans="1:13" ht="12.75" customHeight="1" thickBot="1">
      <c r="A345" s="1" t="s">
        <v>40</v>
      </c>
      <c r="B345" t="str">
        <f t="shared" si="35"/>
        <v/>
      </c>
      <c r="C345" s="6" t="s">
        <v>23</v>
      </c>
      <c r="D345" s="7">
        <v>1</v>
      </c>
      <c r="E345" s="8">
        <v>1</v>
      </c>
      <c r="F345" s="2" t="s">
        <v>40</v>
      </c>
      <c r="G345" s="2">
        <f t="shared" si="33"/>
        <v>1984</v>
      </c>
      <c r="H345" s="9"/>
      <c r="I345" s="16" t="str">
        <f t="shared" si="30"/>
        <v/>
      </c>
      <c r="J345" s="16" t="str">
        <f t="shared" si="31"/>
        <v/>
      </c>
      <c r="K345" s="16" t="str">
        <f t="shared" si="32"/>
        <v/>
      </c>
      <c r="L345" s="16" t="str">
        <f t="shared" si="34"/>
        <v/>
      </c>
      <c r="M345" s="16"/>
    </row>
    <row r="346" spans="1:13" ht="12.75" customHeight="1" thickBot="1">
      <c r="A346" s="1" t="s">
        <v>40</v>
      </c>
      <c r="B346" t="str">
        <f t="shared" si="35"/>
        <v/>
      </c>
      <c r="C346" s="6" t="s">
        <v>12</v>
      </c>
      <c r="D346" s="7">
        <v>1</v>
      </c>
      <c r="E346" s="8">
        <v>1</v>
      </c>
      <c r="F346" s="2" t="s">
        <v>40</v>
      </c>
      <c r="G346" s="2">
        <f t="shared" si="33"/>
        <v>1984</v>
      </c>
      <c r="H346" s="9"/>
      <c r="I346" s="16" t="str">
        <f t="shared" si="30"/>
        <v/>
      </c>
      <c r="J346" s="16" t="str">
        <f t="shared" si="31"/>
        <v/>
      </c>
      <c r="K346" s="16" t="str">
        <f t="shared" si="32"/>
        <v/>
      </c>
      <c r="L346" s="16" t="str">
        <f t="shared" si="34"/>
        <v/>
      </c>
      <c r="M346" s="16"/>
    </row>
    <row r="347" spans="1:13" ht="12.75" customHeight="1" thickBot="1">
      <c r="A347" s="1" t="s">
        <v>40</v>
      </c>
      <c r="B347" t="str">
        <f t="shared" si="35"/>
        <v/>
      </c>
      <c r="C347" s="10" t="s">
        <v>5</v>
      </c>
      <c r="D347" s="8">
        <v>5</v>
      </c>
      <c r="E347" s="8">
        <v>5</v>
      </c>
      <c r="F347" s="2" t="s">
        <v>40</v>
      </c>
      <c r="G347" s="2">
        <f t="shared" si="33"/>
        <v>1984</v>
      </c>
      <c r="H347" s="9"/>
      <c r="I347" s="16" t="str">
        <f t="shared" si="30"/>
        <v/>
      </c>
      <c r="J347" s="16" t="str">
        <f t="shared" si="31"/>
        <v/>
      </c>
      <c r="K347" s="16" t="str">
        <f t="shared" si="32"/>
        <v/>
      </c>
      <c r="L347" s="16">
        <f t="shared" si="34"/>
        <v>5</v>
      </c>
      <c r="M347" s="16"/>
    </row>
    <row r="348" spans="1:13" ht="12.75" customHeight="1" thickBot="1">
      <c r="A348" s="1" t="s">
        <v>40</v>
      </c>
      <c r="B348" t="str">
        <f t="shared" si="35"/>
        <v/>
      </c>
      <c r="C348" s="25">
        <v>30834</v>
      </c>
      <c r="D348" s="26"/>
      <c r="E348" s="27"/>
      <c r="F348" s="2" t="s">
        <v>40</v>
      </c>
      <c r="G348" s="2">
        <f t="shared" si="33"/>
        <v>1984</v>
      </c>
      <c r="H348" s="5" t="s">
        <v>51</v>
      </c>
      <c r="I348" s="16">
        <f t="shared" si="30"/>
        <v>6</v>
      </c>
      <c r="J348" s="16">
        <f t="shared" si="31"/>
        <v>1984</v>
      </c>
      <c r="K348" s="16">
        <f t="shared" si="32"/>
        <v>1984.06</v>
      </c>
      <c r="L348" s="16" t="str">
        <f t="shared" si="34"/>
        <v/>
      </c>
      <c r="M348" s="16"/>
    </row>
    <row r="349" spans="1:13" ht="12.75" customHeight="1" thickBot="1">
      <c r="A349" s="1" t="s">
        <v>40</v>
      </c>
      <c r="B349" t="str">
        <f t="shared" si="35"/>
        <v/>
      </c>
      <c r="C349" s="6" t="s">
        <v>24</v>
      </c>
      <c r="D349" s="7">
        <v>1</v>
      </c>
      <c r="E349" s="8">
        <v>1</v>
      </c>
      <c r="F349" s="2" t="s">
        <v>40</v>
      </c>
      <c r="G349" s="2">
        <f t="shared" si="33"/>
        <v>1984</v>
      </c>
      <c r="H349" s="9"/>
      <c r="I349" s="16" t="str">
        <f t="shared" si="30"/>
        <v/>
      </c>
      <c r="J349" s="16" t="str">
        <f t="shared" si="31"/>
        <v/>
      </c>
      <c r="K349" s="16" t="str">
        <f t="shared" si="32"/>
        <v/>
      </c>
      <c r="L349" s="16" t="str">
        <f t="shared" si="34"/>
        <v/>
      </c>
      <c r="M349" s="16"/>
    </row>
    <row r="350" spans="1:13" ht="12.75" customHeight="1" thickBot="1">
      <c r="A350" s="1" t="s">
        <v>40</v>
      </c>
      <c r="B350" t="str">
        <f t="shared" si="35"/>
        <v/>
      </c>
      <c r="C350" s="10" t="s">
        <v>5</v>
      </c>
      <c r="D350" s="8">
        <v>1</v>
      </c>
      <c r="E350" s="8">
        <v>1</v>
      </c>
      <c r="F350" s="2" t="s">
        <v>40</v>
      </c>
      <c r="G350" s="2">
        <f t="shared" si="33"/>
        <v>1984</v>
      </c>
      <c r="H350" s="9"/>
      <c r="I350" s="16" t="str">
        <f t="shared" si="30"/>
        <v/>
      </c>
      <c r="J350" s="16" t="str">
        <f t="shared" si="31"/>
        <v/>
      </c>
      <c r="K350" s="16" t="str">
        <f t="shared" si="32"/>
        <v/>
      </c>
      <c r="L350" s="16">
        <f t="shared" si="34"/>
        <v>1</v>
      </c>
      <c r="M350" s="16"/>
    </row>
    <row r="351" spans="1:13" ht="12.75" customHeight="1" thickBot="1">
      <c r="A351" s="1" t="s">
        <v>40</v>
      </c>
      <c r="B351" t="str">
        <f t="shared" si="35"/>
        <v/>
      </c>
      <c r="C351" s="25">
        <v>30864</v>
      </c>
      <c r="D351" s="26"/>
      <c r="E351" s="27"/>
      <c r="F351" s="2" t="s">
        <v>40</v>
      </c>
      <c r="G351" s="2">
        <f t="shared" si="33"/>
        <v>1984</v>
      </c>
      <c r="H351" s="5" t="s">
        <v>52</v>
      </c>
      <c r="I351" s="16">
        <f t="shared" si="30"/>
        <v>7</v>
      </c>
      <c r="J351" s="16">
        <f t="shared" si="31"/>
        <v>1984</v>
      </c>
      <c r="K351" s="16">
        <f t="shared" si="32"/>
        <v>1984.07</v>
      </c>
      <c r="L351" s="16" t="str">
        <f t="shared" si="34"/>
        <v/>
      </c>
      <c r="M351" s="16"/>
    </row>
    <row r="352" spans="1:13" ht="12.75" customHeight="1" thickBot="1">
      <c r="A352" s="1" t="s">
        <v>40</v>
      </c>
      <c r="B352" t="str">
        <f t="shared" si="35"/>
        <v/>
      </c>
      <c r="C352" s="6" t="s">
        <v>10</v>
      </c>
      <c r="D352" s="7">
        <v>2</v>
      </c>
      <c r="E352" s="8">
        <v>2</v>
      </c>
      <c r="F352" s="2" t="s">
        <v>40</v>
      </c>
      <c r="G352" s="2">
        <f t="shared" si="33"/>
        <v>1984</v>
      </c>
      <c r="H352" s="9"/>
      <c r="I352" s="16" t="str">
        <f t="shared" si="30"/>
        <v/>
      </c>
      <c r="J352" s="16" t="str">
        <f t="shared" si="31"/>
        <v/>
      </c>
      <c r="K352" s="16" t="str">
        <f t="shared" si="32"/>
        <v/>
      </c>
      <c r="L352" s="16" t="str">
        <f t="shared" si="34"/>
        <v/>
      </c>
      <c r="M352" s="16"/>
    </row>
    <row r="353" spans="1:13" ht="12.75" customHeight="1" thickBot="1">
      <c r="A353" s="1" t="s">
        <v>40</v>
      </c>
      <c r="B353" t="str">
        <f t="shared" si="35"/>
        <v/>
      </c>
      <c r="C353" s="10" t="s">
        <v>5</v>
      </c>
      <c r="D353" s="8">
        <v>2</v>
      </c>
      <c r="E353" s="8">
        <v>2</v>
      </c>
      <c r="F353" s="2" t="s">
        <v>40</v>
      </c>
      <c r="G353" s="2">
        <f t="shared" si="33"/>
        <v>1984</v>
      </c>
      <c r="H353" s="9"/>
      <c r="I353" s="16" t="str">
        <f t="shared" si="30"/>
        <v/>
      </c>
      <c r="J353" s="16" t="str">
        <f t="shared" si="31"/>
        <v/>
      </c>
      <c r="K353" s="16" t="str">
        <f t="shared" si="32"/>
        <v/>
      </c>
      <c r="L353" s="16">
        <f t="shared" si="34"/>
        <v>2</v>
      </c>
      <c r="M353" s="16"/>
    </row>
    <row r="354" spans="1:13" ht="12.75" customHeight="1" thickBot="1">
      <c r="A354" s="1" t="s">
        <v>40</v>
      </c>
      <c r="B354" t="str">
        <f t="shared" si="35"/>
        <v/>
      </c>
      <c r="C354" s="25">
        <v>30895</v>
      </c>
      <c r="D354" s="26"/>
      <c r="E354" s="27"/>
      <c r="F354" s="2" t="s">
        <v>40</v>
      </c>
      <c r="G354" s="2">
        <f t="shared" si="33"/>
        <v>1984</v>
      </c>
      <c r="H354" s="5" t="s">
        <v>53</v>
      </c>
      <c r="I354" s="16">
        <f t="shared" si="30"/>
        <v>8</v>
      </c>
      <c r="J354" s="16">
        <f t="shared" si="31"/>
        <v>1984</v>
      </c>
      <c r="K354" s="16">
        <f t="shared" si="32"/>
        <v>1984.08</v>
      </c>
      <c r="L354" s="16" t="str">
        <f t="shared" si="34"/>
        <v/>
      </c>
      <c r="M354" s="16"/>
    </row>
    <row r="355" spans="1:13" ht="12.75" customHeight="1" thickBot="1">
      <c r="A355" s="1" t="s">
        <v>40</v>
      </c>
      <c r="B355" t="str">
        <f t="shared" si="35"/>
        <v/>
      </c>
      <c r="C355" s="6" t="s">
        <v>18</v>
      </c>
      <c r="D355" s="7">
        <v>1</v>
      </c>
      <c r="E355" s="8">
        <v>1</v>
      </c>
      <c r="F355" s="2" t="s">
        <v>40</v>
      </c>
      <c r="G355" s="2">
        <f t="shared" si="33"/>
        <v>1984</v>
      </c>
      <c r="H355" s="9"/>
      <c r="I355" s="16" t="str">
        <f t="shared" si="30"/>
        <v/>
      </c>
      <c r="J355" s="16" t="str">
        <f t="shared" si="31"/>
        <v/>
      </c>
      <c r="K355" s="16" t="str">
        <f t="shared" si="32"/>
        <v/>
      </c>
      <c r="L355" s="16" t="str">
        <f t="shared" si="34"/>
        <v/>
      </c>
      <c r="M355" s="16"/>
    </row>
    <row r="356" spans="1:13" ht="12.75" customHeight="1" thickBot="1">
      <c r="A356" s="1" t="s">
        <v>40</v>
      </c>
      <c r="B356" t="str">
        <f t="shared" si="35"/>
        <v/>
      </c>
      <c r="C356" s="6" t="s">
        <v>12</v>
      </c>
      <c r="D356" s="7">
        <v>1</v>
      </c>
      <c r="E356" s="8">
        <v>1</v>
      </c>
      <c r="F356" s="2" t="s">
        <v>40</v>
      </c>
      <c r="G356" s="2">
        <f t="shared" si="33"/>
        <v>1984</v>
      </c>
      <c r="H356" s="9"/>
      <c r="I356" s="16" t="str">
        <f t="shared" si="30"/>
        <v/>
      </c>
      <c r="J356" s="16" t="str">
        <f t="shared" si="31"/>
        <v/>
      </c>
      <c r="K356" s="16" t="str">
        <f t="shared" si="32"/>
        <v/>
      </c>
      <c r="L356" s="16" t="str">
        <f t="shared" si="34"/>
        <v/>
      </c>
      <c r="M356" s="16"/>
    </row>
    <row r="357" spans="1:13" ht="12.75" customHeight="1" thickBot="1">
      <c r="A357" s="1" t="s">
        <v>40</v>
      </c>
      <c r="B357" t="str">
        <f t="shared" si="35"/>
        <v/>
      </c>
      <c r="C357" s="10" t="s">
        <v>5</v>
      </c>
      <c r="D357" s="8">
        <v>2</v>
      </c>
      <c r="E357" s="8">
        <v>2</v>
      </c>
      <c r="F357" s="2" t="s">
        <v>40</v>
      </c>
      <c r="G357" s="2">
        <f t="shared" si="33"/>
        <v>1984</v>
      </c>
      <c r="H357" s="9"/>
      <c r="I357" s="16" t="str">
        <f t="shared" si="30"/>
        <v/>
      </c>
      <c r="J357" s="16" t="str">
        <f t="shared" si="31"/>
        <v/>
      </c>
      <c r="K357" s="16" t="str">
        <f t="shared" si="32"/>
        <v/>
      </c>
      <c r="L357" s="16">
        <f t="shared" si="34"/>
        <v>2</v>
      </c>
      <c r="M357" s="16"/>
    </row>
    <row r="358" spans="1:13" ht="12.75" customHeight="1" thickBot="1">
      <c r="A358" s="1" t="s">
        <v>40</v>
      </c>
      <c r="B358" t="str">
        <f t="shared" si="35"/>
        <v/>
      </c>
      <c r="C358" s="25">
        <v>30926</v>
      </c>
      <c r="D358" s="26"/>
      <c r="E358" s="27"/>
      <c r="F358" s="2" t="s">
        <v>40</v>
      </c>
      <c r="G358" s="2">
        <f t="shared" si="33"/>
        <v>1984</v>
      </c>
      <c r="H358" s="5" t="s">
        <v>54</v>
      </c>
      <c r="I358" s="16">
        <f t="shared" si="30"/>
        <v>9</v>
      </c>
      <c r="J358" s="16">
        <f t="shared" si="31"/>
        <v>1984</v>
      </c>
      <c r="K358" s="16">
        <f t="shared" si="32"/>
        <v>1984.09</v>
      </c>
      <c r="L358" s="16" t="str">
        <f t="shared" si="34"/>
        <v/>
      </c>
      <c r="M358" s="16"/>
    </row>
    <row r="359" spans="1:13" ht="12.75" customHeight="1" thickBot="1">
      <c r="A359" s="1" t="s">
        <v>40</v>
      </c>
      <c r="B359" t="str">
        <f t="shared" si="35"/>
        <v/>
      </c>
      <c r="C359" s="6" t="s">
        <v>10</v>
      </c>
      <c r="D359" s="7">
        <v>1</v>
      </c>
      <c r="E359" s="8">
        <v>1</v>
      </c>
      <c r="F359" s="2" t="s">
        <v>40</v>
      </c>
      <c r="G359" s="2">
        <f t="shared" si="33"/>
        <v>1984</v>
      </c>
      <c r="H359" s="9"/>
      <c r="I359" s="16" t="str">
        <f t="shared" si="30"/>
        <v/>
      </c>
      <c r="J359" s="16" t="str">
        <f t="shared" si="31"/>
        <v/>
      </c>
      <c r="K359" s="16" t="str">
        <f t="shared" si="32"/>
        <v/>
      </c>
      <c r="L359" s="16" t="str">
        <f t="shared" si="34"/>
        <v/>
      </c>
      <c r="M359" s="16"/>
    </row>
    <row r="360" spans="1:13" ht="12.75" customHeight="1" thickBot="1">
      <c r="A360" s="1" t="s">
        <v>40</v>
      </c>
      <c r="B360" t="str">
        <f t="shared" si="35"/>
        <v/>
      </c>
      <c r="C360" s="10" t="s">
        <v>5</v>
      </c>
      <c r="D360" s="8">
        <v>1</v>
      </c>
      <c r="E360" s="8">
        <v>1</v>
      </c>
      <c r="F360" s="2" t="s">
        <v>40</v>
      </c>
      <c r="G360" s="2">
        <f t="shared" si="33"/>
        <v>1984</v>
      </c>
      <c r="H360" s="9"/>
      <c r="I360" s="16" t="str">
        <f t="shared" si="30"/>
        <v/>
      </c>
      <c r="J360" s="16" t="str">
        <f t="shared" si="31"/>
        <v/>
      </c>
      <c r="K360" s="16" t="str">
        <f t="shared" si="32"/>
        <v/>
      </c>
      <c r="L360" s="16">
        <f t="shared" si="34"/>
        <v>1</v>
      </c>
      <c r="M360" s="16"/>
    </row>
    <row r="361" spans="1:13" ht="12.75" customHeight="1" thickBot="1">
      <c r="A361" s="1" t="s">
        <v>40</v>
      </c>
      <c r="B361" t="str">
        <f t="shared" si="35"/>
        <v/>
      </c>
      <c r="C361" s="25">
        <v>30956</v>
      </c>
      <c r="D361" s="26"/>
      <c r="E361" s="27"/>
      <c r="F361" s="2" t="s">
        <v>40</v>
      </c>
      <c r="G361" s="2">
        <f t="shared" si="33"/>
        <v>1984</v>
      </c>
      <c r="H361" s="5" t="s">
        <v>55</v>
      </c>
      <c r="I361" s="16">
        <f t="shared" si="30"/>
        <v>10</v>
      </c>
      <c r="J361" s="16">
        <f t="shared" si="31"/>
        <v>1984</v>
      </c>
      <c r="K361" s="16">
        <f t="shared" si="32"/>
        <v>1984.1</v>
      </c>
      <c r="L361" s="16" t="str">
        <f t="shared" si="34"/>
        <v/>
      </c>
      <c r="M361" s="16"/>
    </row>
    <row r="362" spans="1:13" ht="12.75" customHeight="1" thickBot="1">
      <c r="A362" s="1" t="s">
        <v>40</v>
      </c>
      <c r="B362" t="str">
        <f t="shared" si="35"/>
        <v/>
      </c>
      <c r="C362" s="6" t="s">
        <v>14</v>
      </c>
      <c r="D362" s="7">
        <v>1</v>
      </c>
      <c r="E362" s="8">
        <v>1</v>
      </c>
      <c r="F362" s="2" t="s">
        <v>40</v>
      </c>
      <c r="G362" s="2">
        <f t="shared" si="33"/>
        <v>1984</v>
      </c>
      <c r="H362" s="9"/>
      <c r="I362" s="16" t="str">
        <f t="shared" si="30"/>
        <v/>
      </c>
      <c r="J362" s="16" t="str">
        <f t="shared" si="31"/>
        <v/>
      </c>
      <c r="K362" s="16" t="str">
        <f t="shared" si="32"/>
        <v/>
      </c>
      <c r="L362" s="16" t="str">
        <f t="shared" si="34"/>
        <v/>
      </c>
      <c r="M362" s="16"/>
    </row>
    <row r="363" spans="1:13" ht="12.75" customHeight="1" thickBot="1">
      <c r="A363" s="1" t="s">
        <v>40</v>
      </c>
      <c r="B363" t="str">
        <f t="shared" si="35"/>
        <v/>
      </c>
      <c r="C363" s="6" t="s">
        <v>13</v>
      </c>
      <c r="D363" s="7">
        <v>1</v>
      </c>
      <c r="E363" s="8">
        <v>1</v>
      </c>
      <c r="F363" s="2" t="s">
        <v>40</v>
      </c>
      <c r="G363" s="2">
        <f t="shared" si="33"/>
        <v>1984</v>
      </c>
      <c r="H363" s="9"/>
      <c r="I363" s="16" t="str">
        <f t="shared" si="30"/>
        <v/>
      </c>
      <c r="J363" s="16" t="str">
        <f t="shared" si="31"/>
        <v/>
      </c>
      <c r="K363" s="16" t="str">
        <f t="shared" si="32"/>
        <v/>
      </c>
      <c r="L363" s="16" t="str">
        <f t="shared" si="34"/>
        <v/>
      </c>
      <c r="M363" s="16"/>
    </row>
    <row r="364" spans="1:13" ht="12.75" customHeight="1" thickBot="1">
      <c r="A364" s="1" t="s">
        <v>40</v>
      </c>
      <c r="B364" t="str">
        <f t="shared" si="35"/>
        <v/>
      </c>
      <c r="C364" s="10" t="s">
        <v>5</v>
      </c>
      <c r="D364" s="8">
        <v>2</v>
      </c>
      <c r="E364" s="8">
        <v>2</v>
      </c>
      <c r="F364" s="2" t="s">
        <v>40</v>
      </c>
      <c r="G364" s="2">
        <f t="shared" si="33"/>
        <v>1984</v>
      </c>
      <c r="H364" s="9"/>
      <c r="I364" s="16" t="str">
        <f t="shared" si="30"/>
        <v/>
      </c>
      <c r="J364" s="16" t="str">
        <f t="shared" si="31"/>
        <v/>
      </c>
      <c r="K364" s="16" t="str">
        <f t="shared" si="32"/>
        <v/>
      </c>
      <c r="L364" s="16">
        <f t="shared" si="34"/>
        <v>2</v>
      </c>
      <c r="M364" s="16"/>
    </row>
    <row r="365" spans="1:13" ht="12.75" customHeight="1" thickBot="1">
      <c r="A365" s="1" t="s">
        <v>40</v>
      </c>
      <c r="B365" t="str">
        <f t="shared" si="35"/>
        <v/>
      </c>
      <c r="C365" s="25">
        <v>30987</v>
      </c>
      <c r="D365" s="26"/>
      <c r="E365" s="27"/>
      <c r="F365" s="2" t="s">
        <v>40</v>
      </c>
      <c r="G365" s="2">
        <f t="shared" si="33"/>
        <v>1984</v>
      </c>
      <c r="H365" s="5" t="s">
        <v>56</v>
      </c>
      <c r="I365" s="16">
        <f t="shared" si="30"/>
        <v>11</v>
      </c>
      <c r="J365" s="16">
        <f t="shared" si="31"/>
        <v>1984</v>
      </c>
      <c r="K365" s="16">
        <f t="shared" si="32"/>
        <v>1984.11</v>
      </c>
      <c r="L365" s="16" t="str">
        <f t="shared" si="34"/>
        <v/>
      </c>
      <c r="M365" s="16"/>
    </row>
    <row r="366" spans="1:13" ht="12.75" customHeight="1" thickBot="1">
      <c r="A366" s="1" t="s">
        <v>40</v>
      </c>
      <c r="B366" t="str">
        <f t="shared" si="35"/>
        <v/>
      </c>
      <c r="C366" s="6" t="s">
        <v>6</v>
      </c>
      <c r="D366" s="7">
        <v>1</v>
      </c>
      <c r="E366" s="8">
        <v>1</v>
      </c>
      <c r="F366" s="2" t="s">
        <v>40</v>
      </c>
      <c r="G366" s="2">
        <f t="shared" si="33"/>
        <v>1984</v>
      </c>
      <c r="H366" s="9"/>
      <c r="I366" s="16" t="str">
        <f t="shared" si="30"/>
        <v/>
      </c>
      <c r="J366" s="16" t="str">
        <f t="shared" si="31"/>
        <v/>
      </c>
      <c r="K366" s="16" t="str">
        <f t="shared" si="32"/>
        <v/>
      </c>
      <c r="L366" s="16" t="str">
        <f t="shared" si="34"/>
        <v/>
      </c>
      <c r="M366" s="16"/>
    </row>
    <row r="367" spans="1:13" ht="12.75" customHeight="1" thickBot="1">
      <c r="A367" s="1" t="s">
        <v>40</v>
      </c>
      <c r="B367" t="str">
        <f t="shared" si="35"/>
        <v/>
      </c>
      <c r="C367" s="6" t="s">
        <v>15</v>
      </c>
      <c r="D367" s="7">
        <v>2</v>
      </c>
      <c r="E367" s="8">
        <v>2</v>
      </c>
      <c r="F367" s="2" t="s">
        <v>40</v>
      </c>
      <c r="G367" s="2">
        <f t="shared" si="33"/>
        <v>1984</v>
      </c>
      <c r="H367" s="9"/>
      <c r="I367" s="16" t="str">
        <f t="shared" si="30"/>
        <v/>
      </c>
      <c r="J367" s="16" t="str">
        <f t="shared" si="31"/>
        <v/>
      </c>
      <c r="K367" s="16" t="str">
        <f t="shared" si="32"/>
        <v/>
      </c>
      <c r="L367" s="16" t="str">
        <f t="shared" si="34"/>
        <v/>
      </c>
      <c r="M367" s="16"/>
    </row>
    <row r="368" spans="1:13" ht="12.75" customHeight="1" thickBot="1">
      <c r="A368" s="1" t="s">
        <v>40</v>
      </c>
      <c r="B368" t="str">
        <f t="shared" si="35"/>
        <v/>
      </c>
      <c r="C368" s="6" t="s">
        <v>29</v>
      </c>
      <c r="D368" s="7">
        <v>1</v>
      </c>
      <c r="E368" s="8">
        <v>1</v>
      </c>
      <c r="F368" s="2" t="s">
        <v>40</v>
      </c>
      <c r="G368" s="2">
        <f t="shared" si="33"/>
        <v>1984</v>
      </c>
      <c r="H368" s="9"/>
      <c r="I368" s="16" t="str">
        <f t="shared" si="30"/>
        <v/>
      </c>
      <c r="J368" s="16" t="str">
        <f t="shared" si="31"/>
        <v/>
      </c>
      <c r="K368" s="16" t="str">
        <f t="shared" si="32"/>
        <v/>
      </c>
      <c r="L368" s="16" t="str">
        <f t="shared" si="34"/>
        <v/>
      </c>
      <c r="M368" s="16"/>
    </row>
    <row r="369" spans="1:13" ht="12.75" customHeight="1" thickBot="1">
      <c r="A369" s="1" t="s">
        <v>40</v>
      </c>
      <c r="B369" t="str">
        <f t="shared" si="35"/>
        <v/>
      </c>
      <c r="C369" s="6" t="s">
        <v>17</v>
      </c>
      <c r="D369" s="7">
        <v>1</v>
      </c>
      <c r="E369" s="8">
        <v>1</v>
      </c>
      <c r="F369" s="2" t="s">
        <v>40</v>
      </c>
      <c r="G369" s="2">
        <f t="shared" si="33"/>
        <v>1984</v>
      </c>
      <c r="H369" s="9"/>
      <c r="I369" s="16" t="str">
        <f t="shared" si="30"/>
        <v/>
      </c>
      <c r="J369" s="16" t="str">
        <f t="shared" si="31"/>
        <v/>
      </c>
      <c r="K369" s="16" t="str">
        <f t="shared" si="32"/>
        <v/>
      </c>
      <c r="L369" s="16" t="str">
        <f t="shared" si="34"/>
        <v/>
      </c>
      <c r="M369" s="16"/>
    </row>
    <row r="370" spans="1:13" ht="12.75" customHeight="1" thickBot="1">
      <c r="A370" s="1" t="s">
        <v>40</v>
      </c>
      <c r="B370" t="str">
        <f t="shared" si="35"/>
        <v/>
      </c>
      <c r="C370" s="10" t="s">
        <v>5</v>
      </c>
      <c r="D370" s="8">
        <v>5</v>
      </c>
      <c r="E370" s="8">
        <v>5</v>
      </c>
      <c r="F370" s="2" t="s">
        <v>40</v>
      </c>
      <c r="G370" s="2">
        <f t="shared" si="33"/>
        <v>1984</v>
      </c>
      <c r="H370" s="9"/>
      <c r="I370" s="16" t="str">
        <f t="shared" si="30"/>
        <v/>
      </c>
      <c r="J370" s="16" t="str">
        <f t="shared" si="31"/>
        <v/>
      </c>
      <c r="K370" s="16" t="str">
        <f t="shared" si="32"/>
        <v/>
      </c>
      <c r="L370" s="16">
        <f t="shared" si="34"/>
        <v>5</v>
      </c>
      <c r="M370" s="16"/>
    </row>
    <row r="371" spans="1:13" ht="12.75" customHeight="1" thickBot="1">
      <c r="A371" s="1" t="s">
        <v>40</v>
      </c>
      <c r="B371" t="str">
        <f t="shared" si="35"/>
        <v/>
      </c>
      <c r="C371" s="25">
        <v>31017</v>
      </c>
      <c r="D371" s="26"/>
      <c r="E371" s="27"/>
      <c r="F371" s="2" t="s">
        <v>40</v>
      </c>
      <c r="G371" s="2">
        <f t="shared" si="33"/>
        <v>1984</v>
      </c>
      <c r="H371" s="5" t="s">
        <v>57</v>
      </c>
      <c r="I371" s="16">
        <f t="shared" si="30"/>
        <v>12</v>
      </c>
      <c r="J371" s="16">
        <f t="shared" si="31"/>
        <v>1984</v>
      </c>
      <c r="K371" s="16">
        <f t="shared" si="32"/>
        <v>1984.12</v>
      </c>
      <c r="L371" s="16" t="str">
        <f t="shared" si="34"/>
        <v/>
      </c>
      <c r="M371" s="16"/>
    </row>
    <row r="372" spans="1:13" ht="12.75" customHeight="1" thickBot="1">
      <c r="A372" s="1" t="s">
        <v>40</v>
      </c>
      <c r="B372" t="str">
        <f t="shared" si="35"/>
        <v/>
      </c>
      <c r="C372" s="6" t="s">
        <v>23</v>
      </c>
      <c r="D372" s="7">
        <v>1</v>
      </c>
      <c r="E372" s="8">
        <v>1</v>
      </c>
      <c r="F372" s="2" t="s">
        <v>40</v>
      </c>
      <c r="G372" s="2">
        <f t="shared" si="33"/>
        <v>1984</v>
      </c>
      <c r="H372" s="9"/>
      <c r="I372" s="16" t="str">
        <f t="shared" si="30"/>
        <v/>
      </c>
      <c r="J372" s="16" t="str">
        <f t="shared" si="31"/>
        <v/>
      </c>
      <c r="K372" s="16" t="str">
        <f t="shared" si="32"/>
        <v/>
      </c>
      <c r="L372" s="16" t="str">
        <f t="shared" si="34"/>
        <v/>
      </c>
      <c r="M372" s="16"/>
    </row>
    <row r="373" spans="1:13" ht="12.75" customHeight="1" thickBot="1">
      <c r="A373" s="1" t="s">
        <v>40</v>
      </c>
      <c r="B373" t="str">
        <f t="shared" si="35"/>
        <v/>
      </c>
      <c r="C373" s="10" t="s">
        <v>5</v>
      </c>
      <c r="D373" s="8">
        <v>1</v>
      </c>
      <c r="E373" s="8">
        <v>1</v>
      </c>
      <c r="F373" s="2" t="s">
        <v>40</v>
      </c>
      <c r="G373" s="2">
        <f t="shared" si="33"/>
        <v>1984</v>
      </c>
      <c r="H373" s="9"/>
      <c r="I373" s="16" t="str">
        <f t="shared" si="30"/>
        <v/>
      </c>
      <c r="J373" s="16" t="str">
        <f t="shared" si="31"/>
        <v/>
      </c>
      <c r="K373" s="16" t="str">
        <f t="shared" si="32"/>
        <v/>
      </c>
      <c r="L373" s="16" t="str">
        <f t="shared" si="34"/>
        <v/>
      </c>
      <c r="M373" s="16"/>
    </row>
    <row r="374" spans="1:13" ht="12.75" customHeight="1" thickBot="1">
      <c r="A374" s="1">
        <v>30714</v>
      </c>
      <c r="B374">
        <f t="shared" si="35"/>
        <v>34</v>
      </c>
      <c r="C374" s="10" t="s">
        <v>7</v>
      </c>
      <c r="D374" s="8">
        <v>34</v>
      </c>
      <c r="E374" s="8">
        <v>34</v>
      </c>
      <c r="F374" s="12">
        <v>30714</v>
      </c>
      <c r="G374" s="2">
        <f t="shared" si="33"/>
        <v>1985</v>
      </c>
      <c r="H374" s="9"/>
      <c r="I374" s="16" t="str">
        <f t="shared" si="30"/>
        <v/>
      </c>
      <c r="J374" s="16" t="str">
        <f t="shared" si="31"/>
        <v/>
      </c>
      <c r="K374" s="16" t="str">
        <f t="shared" si="32"/>
        <v/>
      </c>
      <c r="L374" s="16">
        <f t="shared" si="34"/>
        <v>34</v>
      </c>
      <c r="M374" s="16"/>
    </row>
    <row r="375" spans="1:13" ht="12.75" customHeight="1" thickBot="1">
      <c r="A375" s="1" t="s">
        <v>40</v>
      </c>
      <c r="B375" t="str">
        <f t="shared" si="35"/>
        <v/>
      </c>
      <c r="C375" s="25">
        <v>31079</v>
      </c>
      <c r="D375" s="26"/>
      <c r="E375" s="27"/>
      <c r="F375" s="2" t="s">
        <v>40</v>
      </c>
      <c r="G375" s="2">
        <f t="shared" si="33"/>
        <v>1985</v>
      </c>
      <c r="H375" s="5" t="s">
        <v>47</v>
      </c>
      <c r="I375" s="16">
        <f t="shared" si="30"/>
        <v>2</v>
      </c>
      <c r="J375" s="16">
        <f t="shared" si="31"/>
        <v>1985</v>
      </c>
      <c r="K375" s="16">
        <f t="shared" si="32"/>
        <v>1985.02</v>
      </c>
      <c r="L375" s="16" t="str">
        <f t="shared" si="34"/>
        <v/>
      </c>
      <c r="M375" s="16"/>
    </row>
    <row r="376" spans="1:13" ht="12.75" customHeight="1" thickBot="1">
      <c r="A376" s="1" t="s">
        <v>40</v>
      </c>
      <c r="B376" t="str">
        <f t="shared" si="35"/>
        <v/>
      </c>
      <c r="C376" s="6" t="s">
        <v>6</v>
      </c>
      <c r="D376" s="7">
        <v>1</v>
      </c>
      <c r="E376" s="8">
        <v>1</v>
      </c>
      <c r="F376" s="2" t="s">
        <v>40</v>
      </c>
      <c r="G376" s="2">
        <f t="shared" si="33"/>
        <v>1985</v>
      </c>
      <c r="H376" s="9"/>
      <c r="I376" s="16" t="str">
        <f t="shared" si="30"/>
        <v/>
      </c>
      <c r="J376" s="16" t="str">
        <f t="shared" si="31"/>
        <v/>
      </c>
      <c r="K376" s="16" t="str">
        <f t="shared" si="32"/>
        <v/>
      </c>
      <c r="L376" s="16" t="str">
        <f t="shared" si="34"/>
        <v/>
      </c>
      <c r="M376" s="16"/>
    </row>
    <row r="377" spans="1:13" ht="12.75" customHeight="1" thickBot="1">
      <c r="A377" s="1" t="s">
        <v>40</v>
      </c>
      <c r="B377" t="str">
        <f t="shared" si="35"/>
        <v/>
      </c>
      <c r="C377" s="6" t="s">
        <v>19</v>
      </c>
      <c r="D377" s="7">
        <v>1</v>
      </c>
      <c r="E377" s="8">
        <v>1</v>
      </c>
      <c r="F377" s="2" t="s">
        <v>40</v>
      </c>
      <c r="G377" s="2">
        <f t="shared" si="33"/>
        <v>1985</v>
      </c>
      <c r="H377" s="9"/>
      <c r="I377" s="16" t="str">
        <f t="shared" si="30"/>
        <v/>
      </c>
      <c r="J377" s="16" t="str">
        <f t="shared" si="31"/>
        <v/>
      </c>
      <c r="K377" s="16" t="str">
        <f t="shared" si="32"/>
        <v/>
      </c>
      <c r="L377" s="16" t="str">
        <f t="shared" si="34"/>
        <v/>
      </c>
      <c r="M377" s="16"/>
    </row>
    <row r="378" spans="1:13" ht="12.75" customHeight="1" thickBot="1">
      <c r="A378" s="1" t="s">
        <v>40</v>
      </c>
      <c r="B378" t="str">
        <f t="shared" si="35"/>
        <v/>
      </c>
      <c r="C378" s="6" t="s">
        <v>11</v>
      </c>
      <c r="D378" s="7">
        <v>1</v>
      </c>
      <c r="E378" s="8">
        <v>1</v>
      </c>
      <c r="F378" s="2" t="s">
        <v>40</v>
      </c>
      <c r="G378" s="2">
        <f t="shared" si="33"/>
        <v>1985</v>
      </c>
      <c r="H378" s="9"/>
      <c r="I378" s="16" t="str">
        <f t="shared" si="30"/>
        <v/>
      </c>
      <c r="J378" s="16" t="str">
        <f t="shared" si="31"/>
        <v/>
      </c>
      <c r="K378" s="16" t="str">
        <f t="shared" si="32"/>
        <v/>
      </c>
      <c r="L378" s="16" t="str">
        <f t="shared" si="34"/>
        <v/>
      </c>
      <c r="M378" s="16"/>
    </row>
    <row r="379" spans="1:13" ht="12.75" customHeight="1" thickBot="1">
      <c r="A379" s="1" t="s">
        <v>40</v>
      </c>
      <c r="B379" t="str">
        <f t="shared" si="35"/>
        <v/>
      </c>
      <c r="C379" s="6" t="s">
        <v>25</v>
      </c>
      <c r="D379" s="7">
        <v>1</v>
      </c>
      <c r="E379" s="8">
        <v>1</v>
      </c>
      <c r="F379" s="2" t="s">
        <v>40</v>
      </c>
      <c r="G379" s="2">
        <f t="shared" si="33"/>
        <v>1985</v>
      </c>
      <c r="H379" s="9"/>
      <c r="I379" s="16" t="str">
        <f t="shared" si="30"/>
        <v/>
      </c>
      <c r="J379" s="16" t="str">
        <f t="shared" si="31"/>
        <v/>
      </c>
      <c r="K379" s="16" t="str">
        <f t="shared" si="32"/>
        <v/>
      </c>
      <c r="L379" s="16" t="str">
        <f t="shared" si="34"/>
        <v/>
      </c>
      <c r="M379" s="16"/>
    </row>
    <row r="380" spans="1:13" ht="12.75" customHeight="1" thickBot="1">
      <c r="A380" s="1" t="s">
        <v>40</v>
      </c>
      <c r="B380" t="str">
        <f t="shared" si="35"/>
        <v/>
      </c>
      <c r="C380" s="6" t="s">
        <v>23</v>
      </c>
      <c r="D380" s="7">
        <v>1</v>
      </c>
      <c r="E380" s="8">
        <v>1</v>
      </c>
      <c r="F380" s="2" t="s">
        <v>40</v>
      </c>
      <c r="G380" s="2">
        <f t="shared" si="33"/>
        <v>1985</v>
      </c>
      <c r="H380" s="9"/>
      <c r="I380" s="16" t="str">
        <f t="shared" si="30"/>
        <v/>
      </c>
      <c r="J380" s="16" t="str">
        <f t="shared" si="31"/>
        <v/>
      </c>
      <c r="K380" s="16" t="str">
        <f t="shared" si="32"/>
        <v/>
      </c>
      <c r="L380" s="16" t="str">
        <f t="shared" si="34"/>
        <v/>
      </c>
      <c r="M380" s="16"/>
    </row>
    <row r="381" spans="1:13" ht="12.75" customHeight="1" thickBot="1">
      <c r="A381" s="1" t="s">
        <v>40</v>
      </c>
      <c r="B381" t="str">
        <f t="shared" si="35"/>
        <v/>
      </c>
      <c r="C381" s="10" t="s">
        <v>5</v>
      </c>
      <c r="D381" s="8">
        <v>5</v>
      </c>
      <c r="E381" s="8">
        <v>5</v>
      </c>
      <c r="F381" s="2" t="s">
        <v>40</v>
      </c>
      <c r="G381" s="2">
        <f t="shared" si="33"/>
        <v>1985</v>
      </c>
      <c r="H381" s="9"/>
      <c r="I381" s="16" t="str">
        <f t="shared" si="30"/>
        <v/>
      </c>
      <c r="J381" s="16" t="str">
        <f t="shared" si="31"/>
        <v/>
      </c>
      <c r="K381" s="16" t="str">
        <f t="shared" si="32"/>
        <v/>
      </c>
      <c r="L381" s="16">
        <f t="shared" si="34"/>
        <v>5</v>
      </c>
      <c r="M381" s="16"/>
    </row>
    <row r="382" spans="1:13" ht="12.75" customHeight="1" thickBot="1">
      <c r="A382" s="1" t="s">
        <v>40</v>
      </c>
      <c r="B382" t="str">
        <f t="shared" si="35"/>
        <v/>
      </c>
      <c r="C382" s="25">
        <v>31107</v>
      </c>
      <c r="D382" s="26"/>
      <c r="E382" s="27"/>
      <c r="F382" s="2" t="s">
        <v>40</v>
      </c>
      <c r="G382" s="2">
        <f t="shared" si="33"/>
        <v>1985</v>
      </c>
      <c r="H382" s="5" t="s">
        <v>48</v>
      </c>
      <c r="I382" s="16">
        <f t="shared" si="30"/>
        <v>3</v>
      </c>
      <c r="J382" s="16">
        <f t="shared" si="31"/>
        <v>1985</v>
      </c>
      <c r="K382" s="16">
        <f t="shared" si="32"/>
        <v>1985.03</v>
      </c>
      <c r="L382" s="16" t="str">
        <f t="shared" si="34"/>
        <v/>
      </c>
      <c r="M382" s="16"/>
    </row>
    <row r="383" spans="1:13" ht="12.75" customHeight="1" thickBot="1">
      <c r="A383" s="1" t="s">
        <v>40</v>
      </c>
      <c r="B383" t="str">
        <f t="shared" si="35"/>
        <v/>
      </c>
      <c r="C383" s="6" t="s">
        <v>10</v>
      </c>
      <c r="D383" s="7">
        <v>1</v>
      </c>
      <c r="E383" s="8">
        <v>1</v>
      </c>
      <c r="F383" s="2" t="s">
        <v>40</v>
      </c>
      <c r="G383" s="2">
        <f t="shared" si="33"/>
        <v>1985</v>
      </c>
      <c r="H383" s="9"/>
      <c r="I383" s="16" t="str">
        <f t="shared" si="30"/>
        <v/>
      </c>
      <c r="J383" s="16" t="str">
        <f t="shared" si="31"/>
        <v/>
      </c>
      <c r="K383" s="16" t="str">
        <f t="shared" si="32"/>
        <v/>
      </c>
      <c r="L383" s="16" t="str">
        <f t="shared" si="34"/>
        <v/>
      </c>
      <c r="M383" s="16"/>
    </row>
    <row r="384" spans="1:13" ht="12.75" customHeight="1" thickBot="1">
      <c r="A384" s="1" t="s">
        <v>40</v>
      </c>
      <c r="B384" t="str">
        <f t="shared" si="35"/>
        <v/>
      </c>
      <c r="C384" s="6" t="s">
        <v>18</v>
      </c>
      <c r="D384" s="7">
        <v>1</v>
      </c>
      <c r="E384" s="8">
        <v>1</v>
      </c>
      <c r="F384" s="2" t="s">
        <v>40</v>
      </c>
      <c r="G384" s="2">
        <f t="shared" si="33"/>
        <v>1985</v>
      </c>
      <c r="H384" s="9"/>
      <c r="I384" s="16" t="str">
        <f t="shared" si="30"/>
        <v/>
      </c>
      <c r="J384" s="16" t="str">
        <f t="shared" si="31"/>
        <v/>
      </c>
      <c r="K384" s="16" t="str">
        <f t="shared" si="32"/>
        <v/>
      </c>
      <c r="L384" s="16" t="str">
        <f t="shared" si="34"/>
        <v/>
      </c>
      <c r="M384" s="16"/>
    </row>
    <row r="385" spans="1:13" ht="12.75" customHeight="1" thickBot="1">
      <c r="A385" s="1" t="s">
        <v>40</v>
      </c>
      <c r="B385" t="str">
        <f t="shared" si="35"/>
        <v/>
      </c>
      <c r="C385" s="10" t="s">
        <v>5</v>
      </c>
      <c r="D385" s="8">
        <v>2</v>
      </c>
      <c r="E385" s="8">
        <v>2</v>
      </c>
      <c r="F385" s="2" t="s">
        <v>40</v>
      </c>
      <c r="G385" s="2">
        <f t="shared" si="33"/>
        <v>1985</v>
      </c>
      <c r="H385" s="9"/>
      <c r="I385" s="16" t="str">
        <f t="shared" si="30"/>
        <v/>
      </c>
      <c r="J385" s="16" t="str">
        <f t="shared" si="31"/>
        <v/>
      </c>
      <c r="K385" s="16" t="str">
        <f t="shared" si="32"/>
        <v/>
      </c>
      <c r="L385" s="16">
        <f t="shared" si="34"/>
        <v>2</v>
      </c>
      <c r="M385" s="16"/>
    </row>
    <row r="386" spans="1:13" ht="12.75" customHeight="1" thickBot="1">
      <c r="A386" s="1" t="s">
        <v>40</v>
      </c>
      <c r="B386" t="str">
        <f t="shared" si="35"/>
        <v/>
      </c>
      <c r="C386" s="25">
        <v>31138</v>
      </c>
      <c r="D386" s="26"/>
      <c r="E386" s="27"/>
      <c r="F386" s="2" t="s">
        <v>40</v>
      </c>
      <c r="G386" s="2">
        <f t="shared" si="33"/>
        <v>1985</v>
      </c>
      <c r="H386" s="5" t="s">
        <v>49</v>
      </c>
      <c r="I386" s="16">
        <f t="shared" si="30"/>
        <v>4</v>
      </c>
      <c r="J386" s="16">
        <f t="shared" si="31"/>
        <v>1985</v>
      </c>
      <c r="K386" s="16">
        <f t="shared" si="32"/>
        <v>1985.04</v>
      </c>
      <c r="L386" s="16" t="str">
        <f t="shared" si="34"/>
        <v/>
      </c>
      <c r="M386" s="16"/>
    </row>
    <row r="387" spans="1:13" ht="12.75" customHeight="1" thickBot="1">
      <c r="A387" s="1" t="s">
        <v>40</v>
      </c>
      <c r="B387" t="str">
        <f t="shared" si="35"/>
        <v/>
      </c>
      <c r="C387" s="6" t="s">
        <v>17</v>
      </c>
      <c r="D387" s="7">
        <v>2</v>
      </c>
      <c r="E387" s="8">
        <v>2</v>
      </c>
      <c r="F387" s="2" t="s">
        <v>40</v>
      </c>
      <c r="G387" s="2">
        <f t="shared" si="33"/>
        <v>1985</v>
      </c>
      <c r="H387" s="9"/>
      <c r="I387" s="16" t="str">
        <f t="shared" si="30"/>
        <v/>
      </c>
      <c r="J387" s="16" t="str">
        <f t="shared" si="31"/>
        <v/>
      </c>
      <c r="K387" s="16" t="str">
        <f t="shared" si="32"/>
        <v/>
      </c>
      <c r="L387" s="16" t="str">
        <f t="shared" si="34"/>
        <v/>
      </c>
      <c r="M387" s="16"/>
    </row>
    <row r="388" spans="1:13" ht="12.75" customHeight="1" thickBot="1">
      <c r="A388" s="1" t="s">
        <v>40</v>
      </c>
      <c r="B388" t="str">
        <f t="shared" si="35"/>
        <v/>
      </c>
      <c r="C388" s="6" t="s">
        <v>12</v>
      </c>
      <c r="D388" s="7">
        <v>1</v>
      </c>
      <c r="E388" s="8">
        <v>1</v>
      </c>
      <c r="F388" s="2" t="s">
        <v>40</v>
      </c>
      <c r="G388" s="2">
        <f t="shared" si="33"/>
        <v>1985</v>
      </c>
      <c r="H388" s="9"/>
      <c r="I388" s="16" t="str">
        <f t="shared" ref="I388:I451" si="36">IF(LEN(H388)=3,VLOOKUP(H388,$R$3:$S$14,2),"")</f>
        <v/>
      </c>
      <c r="J388" s="16" t="str">
        <f t="shared" ref="J388:J451" si="37">IF(LEN(H388)=3,G388,"")</f>
        <v/>
      </c>
      <c r="K388" s="16" t="str">
        <f t="shared" ref="K388:K451" si="38">IF(ISERROR(J388+I388/100),"",J388+I388/100)</f>
        <v/>
      </c>
      <c r="L388" s="16" t="str">
        <f t="shared" si="34"/>
        <v/>
      </c>
      <c r="M388" s="16"/>
    </row>
    <row r="389" spans="1:13" ht="12.75" customHeight="1" thickBot="1">
      <c r="A389" s="1" t="s">
        <v>40</v>
      </c>
      <c r="B389" t="str">
        <f t="shared" si="35"/>
        <v/>
      </c>
      <c r="C389" s="10" t="s">
        <v>5</v>
      </c>
      <c r="D389" s="8">
        <v>3</v>
      </c>
      <c r="E389" s="8">
        <v>3</v>
      </c>
      <c r="F389" s="2" t="s">
        <v>40</v>
      </c>
      <c r="G389" s="2">
        <f t="shared" ref="G389:G452" si="39">IF(LEN(F389)&gt;3,G388+1,G388)</f>
        <v>1985</v>
      </c>
      <c r="H389" s="9"/>
      <c r="I389" s="16" t="str">
        <f t="shared" si="36"/>
        <v/>
      </c>
      <c r="J389" s="16" t="str">
        <f t="shared" si="37"/>
        <v/>
      </c>
      <c r="K389" s="16" t="str">
        <f t="shared" si="38"/>
        <v/>
      </c>
      <c r="L389" s="16">
        <f t="shared" si="34"/>
        <v>3</v>
      </c>
      <c r="M389" s="16"/>
    </row>
    <row r="390" spans="1:13" ht="12.75" customHeight="1" thickBot="1">
      <c r="A390" s="1" t="s">
        <v>40</v>
      </c>
      <c r="B390" t="str">
        <f t="shared" si="35"/>
        <v/>
      </c>
      <c r="C390" s="25">
        <v>31168</v>
      </c>
      <c r="D390" s="26"/>
      <c r="E390" s="27"/>
      <c r="F390" s="2" t="s">
        <v>40</v>
      </c>
      <c r="G390" s="2">
        <f t="shared" si="39"/>
        <v>1985</v>
      </c>
      <c r="H390" s="5" t="s">
        <v>50</v>
      </c>
      <c r="I390" s="16">
        <f t="shared" si="36"/>
        <v>5</v>
      </c>
      <c r="J390" s="16">
        <f t="shared" si="37"/>
        <v>1985</v>
      </c>
      <c r="K390" s="16">
        <f t="shared" si="38"/>
        <v>1985.05</v>
      </c>
      <c r="L390" s="16" t="str">
        <f t="shared" ref="L390:L453" si="40">IF(LEN(K391)&gt;3,IF(RIGHT(K391,2)="01",D389,D390),"")</f>
        <v/>
      </c>
      <c r="M390" s="16"/>
    </row>
    <row r="391" spans="1:13" ht="12.75" customHeight="1" thickBot="1">
      <c r="A391" s="1" t="s">
        <v>40</v>
      </c>
      <c r="B391" t="str">
        <f t="shared" si="35"/>
        <v/>
      </c>
      <c r="C391" s="6" t="s">
        <v>10</v>
      </c>
      <c r="D391" s="7">
        <v>3</v>
      </c>
      <c r="E391" s="8">
        <v>3</v>
      </c>
      <c r="F391" s="2" t="s">
        <v>40</v>
      </c>
      <c r="G391" s="2">
        <f t="shared" si="39"/>
        <v>1985</v>
      </c>
      <c r="H391" s="9"/>
      <c r="I391" s="16" t="str">
        <f t="shared" si="36"/>
        <v/>
      </c>
      <c r="J391" s="16" t="str">
        <f t="shared" si="37"/>
        <v/>
      </c>
      <c r="K391" s="16" t="str">
        <f t="shared" si="38"/>
        <v/>
      </c>
      <c r="L391" s="16" t="str">
        <f t="shared" si="40"/>
        <v/>
      </c>
      <c r="M391" s="16"/>
    </row>
    <row r="392" spans="1:13" ht="12.75" customHeight="1" thickBot="1">
      <c r="A392" s="1" t="s">
        <v>40</v>
      </c>
      <c r="B392" t="str">
        <f t="shared" si="35"/>
        <v/>
      </c>
      <c r="C392" s="6" t="s">
        <v>24</v>
      </c>
      <c r="D392" s="7">
        <v>1</v>
      </c>
      <c r="E392" s="8">
        <v>1</v>
      </c>
      <c r="F392" s="2" t="s">
        <v>40</v>
      </c>
      <c r="G392" s="2">
        <f t="shared" si="39"/>
        <v>1985</v>
      </c>
      <c r="H392" s="9"/>
      <c r="I392" s="16" t="str">
        <f t="shared" si="36"/>
        <v/>
      </c>
      <c r="J392" s="16" t="str">
        <f t="shared" si="37"/>
        <v/>
      </c>
      <c r="K392" s="16" t="str">
        <f t="shared" si="38"/>
        <v/>
      </c>
      <c r="L392" s="16" t="str">
        <f t="shared" si="40"/>
        <v/>
      </c>
      <c r="M392" s="16"/>
    </row>
    <row r="393" spans="1:13" ht="12.75" customHeight="1" thickBot="1">
      <c r="A393" s="1" t="s">
        <v>40</v>
      </c>
      <c r="B393" t="str">
        <f t="shared" si="35"/>
        <v/>
      </c>
      <c r="C393" s="6" t="s">
        <v>13</v>
      </c>
      <c r="D393" s="7">
        <v>1</v>
      </c>
      <c r="E393" s="8">
        <v>1</v>
      </c>
      <c r="F393" s="2" t="s">
        <v>40</v>
      </c>
      <c r="G393" s="2">
        <f t="shared" si="39"/>
        <v>1985</v>
      </c>
      <c r="H393" s="9"/>
      <c r="I393" s="16" t="str">
        <f t="shared" si="36"/>
        <v/>
      </c>
      <c r="J393" s="16" t="str">
        <f t="shared" si="37"/>
        <v/>
      </c>
      <c r="K393" s="16" t="str">
        <f t="shared" si="38"/>
        <v/>
      </c>
      <c r="L393" s="16" t="str">
        <f t="shared" si="40"/>
        <v/>
      </c>
      <c r="M393" s="16"/>
    </row>
    <row r="394" spans="1:13" ht="12.75" customHeight="1" thickBot="1">
      <c r="A394" s="1" t="s">
        <v>40</v>
      </c>
      <c r="B394" t="str">
        <f t="shared" si="35"/>
        <v/>
      </c>
      <c r="C394" s="10" t="s">
        <v>5</v>
      </c>
      <c r="D394" s="8">
        <v>5</v>
      </c>
      <c r="E394" s="8">
        <v>5</v>
      </c>
      <c r="F394" s="2" t="s">
        <v>40</v>
      </c>
      <c r="G394" s="2">
        <f t="shared" si="39"/>
        <v>1985</v>
      </c>
      <c r="H394" s="9"/>
      <c r="I394" s="16" t="str">
        <f t="shared" si="36"/>
        <v/>
      </c>
      <c r="J394" s="16" t="str">
        <f t="shared" si="37"/>
        <v/>
      </c>
      <c r="K394" s="16" t="str">
        <f t="shared" si="38"/>
        <v/>
      </c>
      <c r="L394" s="16">
        <f t="shared" si="40"/>
        <v>5</v>
      </c>
      <c r="M394" s="16"/>
    </row>
    <row r="395" spans="1:13" ht="12.75" customHeight="1" thickBot="1">
      <c r="A395" s="1" t="s">
        <v>40</v>
      </c>
      <c r="B395" t="str">
        <f t="shared" si="35"/>
        <v/>
      </c>
      <c r="C395" s="25">
        <v>31199</v>
      </c>
      <c r="D395" s="26"/>
      <c r="E395" s="27"/>
      <c r="F395" s="2" t="s">
        <v>40</v>
      </c>
      <c r="G395" s="2">
        <f t="shared" si="39"/>
        <v>1985</v>
      </c>
      <c r="H395" s="5" t="s">
        <v>51</v>
      </c>
      <c r="I395" s="16">
        <f t="shared" si="36"/>
        <v>6</v>
      </c>
      <c r="J395" s="16">
        <f t="shared" si="37"/>
        <v>1985</v>
      </c>
      <c r="K395" s="16">
        <f t="shared" si="38"/>
        <v>1985.06</v>
      </c>
      <c r="L395" s="16" t="str">
        <f t="shared" si="40"/>
        <v/>
      </c>
      <c r="M395" s="16"/>
    </row>
    <row r="396" spans="1:13" ht="12.75" customHeight="1" thickBot="1">
      <c r="A396" s="1" t="s">
        <v>40</v>
      </c>
      <c r="B396" t="str">
        <f t="shared" si="35"/>
        <v/>
      </c>
      <c r="C396" s="6" t="s">
        <v>10</v>
      </c>
      <c r="D396" s="7">
        <v>1</v>
      </c>
      <c r="E396" s="8">
        <v>1</v>
      </c>
      <c r="F396" s="2" t="s">
        <v>40</v>
      </c>
      <c r="G396" s="2">
        <f t="shared" si="39"/>
        <v>1985</v>
      </c>
      <c r="H396" s="9"/>
      <c r="I396" s="16" t="str">
        <f t="shared" si="36"/>
        <v/>
      </c>
      <c r="J396" s="16" t="str">
        <f t="shared" si="37"/>
        <v/>
      </c>
      <c r="K396" s="16" t="str">
        <f t="shared" si="38"/>
        <v/>
      </c>
      <c r="L396" s="16" t="str">
        <f t="shared" si="40"/>
        <v/>
      </c>
      <c r="M396" s="16"/>
    </row>
    <row r="397" spans="1:13" ht="12.75" customHeight="1" thickBot="1">
      <c r="A397" s="1" t="s">
        <v>40</v>
      </c>
      <c r="B397" t="str">
        <f t="shared" ref="B397:B460" si="41">IF(LEFT(C397,4)="Year",D397,"")</f>
        <v/>
      </c>
      <c r="C397" s="6" t="s">
        <v>19</v>
      </c>
      <c r="D397" s="7">
        <v>1</v>
      </c>
      <c r="E397" s="8">
        <v>1</v>
      </c>
      <c r="F397" s="2" t="s">
        <v>40</v>
      </c>
      <c r="G397" s="2">
        <f t="shared" si="39"/>
        <v>1985</v>
      </c>
      <c r="H397" s="9"/>
      <c r="I397" s="16" t="str">
        <f t="shared" si="36"/>
        <v/>
      </c>
      <c r="J397" s="16" t="str">
        <f t="shared" si="37"/>
        <v/>
      </c>
      <c r="K397" s="16" t="str">
        <f t="shared" si="38"/>
        <v/>
      </c>
      <c r="L397" s="16" t="str">
        <f t="shared" si="40"/>
        <v/>
      </c>
      <c r="M397" s="16"/>
    </row>
    <row r="398" spans="1:13" ht="12.75" customHeight="1" thickBot="1">
      <c r="A398" s="1" t="s">
        <v>40</v>
      </c>
      <c r="B398" t="str">
        <f t="shared" si="41"/>
        <v/>
      </c>
      <c r="C398" s="10" t="s">
        <v>5</v>
      </c>
      <c r="D398" s="8">
        <v>2</v>
      </c>
      <c r="E398" s="8">
        <v>2</v>
      </c>
      <c r="F398" s="2" t="s">
        <v>40</v>
      </c>
      <c r="G398" s="2">
        <f t="shared" si="39"/>
        <v>1985</v>
      </c>
      <c r="H398" s="9"/>
      <c r="I398" s="16" t="str">
        <f t="shared" si="36"/>
        <v/>
      </c>
      <c r="J398" s="16" t="str">
        <f t="shared" si="37"/>
        <v/>
      </c>
      <c r="K398" s="16" t="str">
        <f t="shared" si="38"/>
        <v/>
      </c>
      <c r="L398" s="16">
        <f t="shared" si="40"/>
        <v>2</v>
      </c>
      <c r="M398" s="16"/>
    </row>
    <row r="399" spans="1:13" ht="12.75" customHeight="1" thickBot="1">
      <c r="A399" s="1" t="s">
        <v>40</v>
      </c>
      <c r="B399" t="str">
        <f t="shared" si="41"/>
        <v/>
      </c>
      <c r="C399" s="25">
        <v>31229</v>
      </c>
      <c r="D399" s="26"/>
      <c r="E399" s="27"/>
      <c r="F399" s="2" t="s">
        <v>40</v>
      </c>
      <c r="G399" s="2">
        <f t="shared" si="39"/>
        <v>1985</v>
      </c>
      <c r="H399" s="5" t="s">
        <v>52</v>
      </c>
      <c r="I399" s="16">
        <f t="shared" si="36"/>
        <v>7</v>
      </c>
      <c r="J399" s="16">
        <f t="shared" si="37"/>
        <v>1985</v>
      </c>
      <c r="K399" s="16">
        <f t="shared" si="38"/>
        <v>1985.07</v>
      </c>
      <c r="L399" s="16" t="str">
        <f t="shared" si="40"/>
        <v/>
      </c>
      <c r="M399" s="16"/>
    </row>
    <row r="400" spans="1:13" ht="12.75" customHeight="1" thickBot="1">
      <c r="A400" s="1" t="s">
        <v>40</v>
      </c>
      <c r="B400" t="str">
        <f t="shared" si="41"/>
        <v/>
      </c>
      <c r="C400" s="6" t="s">
        <v>10</v>
      </c>
      <c r="D400" s="7">
        <v>1</v>
      </c>
      <c r="E400" s="8">
        <v>1</v>
      </c>
      <c r="F400" s="2" t="s">
        <v>40</v>
      </c>
      <c r="G400" s="2">
        <f t="shared" si="39"/>
        <v>1985</v>
      </c>
      <c r="H400" s="9"/>
      <c r="I400" s="16" t="str">
        <f t="shared" si="36"/>
        <v/>
      </c>
      <c r="J400" s="16" t="str">
        <f t="shared" si="37"/>
        <v/>
      </c>
      <c r="K400" s="16" t="str">
        <f t="shared" si="38"/>
        <v/>
      </c>
      <c r="L400" s="16" t="str">
        <f t="shared" si="40"/>
        <v/>
      </c>
      <c r="M400" s="16"/>
    </row>
    <row r="401" spans="1:13" ht="12.75" customHeight="1" thickBot="1">
      <c r="A401" s="1" t="s">
        <v>40</v>
      </c>
      <c r="B401" t="str">
        <f t="shared" si="41"/>
        <v/>
      </c>
      <c r="C401" s="6" t="s">
        <v>15</v>
      </c>
      <c r="D401" s="7">
        <v>1</v>
      </c>
      <c r="E401" s="8">
        <v>1</v>
      </c>
      <c r="F401" s="2" t="s">
        <v>40</v>
      </c>
      <c r="G401" s="2">
        <f t="shared" si="39"/>
        <v>1985</v>
      </c>
      <c r="H401" s="9"/>
      <c r="I401" s="16" t="str">
        <f t="shared" si="36"/>
        <v/>
      </c>
      <c r="J401" s="16" t="str">
        <f t="shared" si="37"/>
        <v/>
      </c>
      <c r="K401" s="16" t="str">
        <f t="shared" si="38"/>
        <v/>
      </c>
      <c r="L401" s="16" t="str">
        <f t="shared" si="40"/>
        <v/>
      </c>
      <c r="M401" s="16"/>
    </row>
    <row r="402" spans="1:13" ht="12.75" customHeight="1" thickBot="1">
      <c r="A402" s="1" t="s">
        <v>40</v>
      </c>
      <c r="B402" t="str">
        <f t="shared" si="41"/>
        <v/>
      </c>
      <c r="C402" s="6" t="s">
        <v>13</v>
      </c>
      <c r="D402" s="7">
        <v>2</v>
      </c>
      <c r="E402" s="8">
        <v>2</v>
      </c>
      <c r="F402" s="2" t="s">
        <v>40</v>
      </c>
      <c r="G402" s="2">
        <f t="shared" si="39"/>
        <v>1985</v>
      </c>
      <c r="H402" s="9"/>
      <c r="I402" s="16" t="str">
        <f t="shared" si="36"/>
        <v/>
      </c>
      <c r="J402" s="16" t="str">
        <f t="shared" si="37"/>
        <v/>
      </c>
      <c r="K402" s="16" t="str">
        <f t="shared" si="38"/>
        <v/>
      </c>
      <c r="L402" s="16" t="str">
        <f t="shared" si="40"/>
        <v/>
      </c>
      <c r="M402" s="16"/>
    </row>
    <row r="403" spans="1:13" ht="12.75" customHeight="1" thickBot="1">
      <c r="A403" s="1" t="s">
        <v>40</v>
      </c>
      <c r="B403" t="str">
        <f t="shared" si="41"/>
        <v/>
      </c>
      <c r="C403" s="10" t="s">
        <v>5</v>
      </c>
      <c r="D403" s="8">
        <v>4</v>
      </c>
      <c r="E403" s="8">
        <v>4</v>
      </c>
      <c r="F403" s="2" t="s">
        <v>40</v>
      </c>
      <c r="G403" s="2">
        <f t="shared" si="39"/>
        <v>1985</v>
      </c>
      <c r="H403" s="9"/>
      <c r="I403" s="16" t="str">
        <f t="shared" si="36"/>
        <v/>
      </c>
      <c r="J403" s="16" t="str">
        <f t="shared" si="37"/>
        <v/>
      </c>
      <c r="K403" s="16" t="str">
        <f t="shared" si="38"/>
        <v/>
      </c>
      <c r="L403" s="16">
        <f t="shared" si="40"/>
        <v>4</v>
      </c>
      <c r="M403" s="16"/>
    </row>
    <row r="404" spans="1:13" ht="12.75" customHeight="1" thickBot="1">
      <c r="A404" s="1" t="s">
        <v>40</v>
      </c>
      <c r="B404" t="str">
        <f t="shared" si="41"/>
        <v/>
      </c>
      <c r="C404" s="25">
        <v>31260</v>
      </c>
      <c r="D404" s="26"/>
      <c r="E404" s="27"/>
      <c r="F404" s="2" t="s">
        <v>40</v>
      </c>
      <c r="G404" s="2">
        <f t="shared" si="39"/>
        <v>1985</v>
      </c>
      <c r="H404" s="5" t="s">
        <v>53</v>
      </c>
      <c r="I404" s="16">
        <f t="shared" si="36"/>
        <v>8</v>
      </c>
      <c r="J404" s="16">
        <f t="shared" si="37"/>
        <v>1985</v>
      </c>
      <c r="K404" s="16">
        <f t="shared" si="38"/>
        <v>1985.08</v>
      </c>
      <c r="L404" s="16" t="str">
        <f t="shared" si="40"/>
        <v/>
      </c>
      <c r="M404" s="16"/>
    </row>
    <row r="405" spans="1:13" ht="12.75" customHeight="1" thickBot="1">
      <c r="A405" s="1" t="s">
        <v>40</v>
      </c>
      <c r="B405" t="str">
        <f t="shared" si="41"/>
        <v/>
      </c>
      <c r="C405" s="6" t="s">
        <v>10</v>
      </c>
      <c r="D405" s="7">
        <v>2</v>
      </c>
      <c r="E405" s="8">
        <v>2</v>
      </c>
      <c r="F405" s="2" t="s">
        <v>40</v>
      </c>
      <c r="G405" s="2">
        <f t="shared" si="39"/>
        <v>1985</v>
      </c>
      <c r="H405" s="9"/>
      <c r="I405" s="16" t="str">
        <f t="shared" si="36"/>
        <v/>
      </c>
      <c r="J405" s="16" t="str">
        <f t="shared" si="37"/>
        <v/>
      </c>
      <c r="K405" s="16" t="str">
        <f t="shared" si="38"/>
        <v/>
      </c>
      <c r="L405" s="16" t="str">
        <f t="shared" si="40"/>
        <v/>
      </c>
      <c r="M405" s="16"/>
    </row>
    <row r="406" spans="1:13" ht="12.75" customHeight="1" thickBot="1">
      <c r="A406" s="1" t="s">
        <v>40</v>
      </c>
      <c r="B406" t="str">
        <f t="shared" si="41"/>
        <v/>
      </c>
      <c r="C406" s="6" t="s">
        <v>20</v>
      </c>
      <c r="D406" s="7">
        <v>1</v>
      </c>
      <c r="E406" s="8">
        <v>1</v>
      </c>
      <c r="F406" s="2" t="s">
        <v>40</v>
      </c>
      <c r="G406" s="2">
        <f t="shared" si="39"/>
        <v>1985</v>
      </c>
      <c r="H406" s="9"/>
      <c r="I406" s="16" t="str">
        <f t="shared" si="36"/>
        <v/>
      </c>
      <c r="J406" s="16" t="str">
        <f t="shared" si="37"/>
        <v/>
      </c>
      <c r="K406" s="16" t="str">
        <f t="shared" si="38"/>
        <v/>
      </c>
      <c r="L406" s="16" t="str">
        <f t="shared" si="40"/>
        <v/>
      </c>
      <c r="M406" s="16"/>
    </row>
    <row r="407" spans="1:13" ht="12.75" customHeight="1" thickBot="1">
      <c r="A407" s="1" t="s">
        <v>40</v>
      </c>
      <c r="B407" t="str">
        <f t="shared" si="41"/>
        <v/>
      </c>
      <c r="C407" s="10" t="s">
        <v>5</v>
      </c>
      <c r="D407" s="8">
        <v>3</v>
      </c>
      <c r="E407" s="8">
        <v>3</v>
      </c>
      <c r="F407" s="2" t="s">
        <v>40</v>
      </c>
      <c r="G407" s="2">
        <f t="shared" si="39"/>
        <v>1985</v>
      </c>
      <c r="H407" s="9"/>
      <c r="I407" s="16" t="str">
        <f t="shared" si="36"/>
        <v/>
      </c>
      <c r="J407" s="16" t="str">
        <f t="shared" si="37"/>
        <v/>
      </c>
      <c r="K407" s="16" t="str">
        <f t="shared" si="38"/>
        <v/>
      </c>
      <c r="L407" s="16">
        <f t="shared" si="40"/>
        <v>3</v>
      </c>
      <c r="M407" s="16"/>
    </row>
    <row r="408" spans="1:13" ht="12.75" customHeight="1" thickBot="1">
      <c r="A408" s="1" t="s">
        <v>40</v>
      </c>
      <c r="B408" t="str">
        <f t="shared" si="41"/>
        <v/>
      </c>
      <c r="C408" s="25">
        <v>31291</v>
      </c>
      <c r="D408" s="26"/>
      <c r="E408" s="27"/>
      <c r="F408" s="2" t="s">
        <v>40</v>
      </c>
      <c r="G408" s="2">
        <f t="shared" si="39"/>
        <v>1985</v>
      </c>
      <c r="H408" s="5" t="s">
        <v>54</v>
      </c>
      <c r="I408" s="16">
        <f t="shared" si="36"/>
        <v>9</v>
      </c>
      <c r="J408" s="16">
        <f t="shared" si="37"/>
        <v>1985</v>
      </c>
      <c r="K408" s="16">
        <f t="shared" si="38"/>
        <v>1985.09</v>
      </c>
      <c r="L408" s="16" t="str">
        <f t="shared" si="40"/>
        <v/>
      </c>
      <c r="M408" s="16"/>
    </row>
    <row r="409" spans="1:13" ht="12.75" customHeight="1" thickBot="1">
      <c r="A409" s="1" t="s">
        <v>40</v>
      </c>
      <c r="B409" t="str">
        <f t="shared" si="41"/>
        <v/>
      </c>
      <c r="C409" s="6" t="s">
        <v>15</v>
      </c>
      <c r="D409" s="7">
        <v>1</v>
      </c>
      <c r="E409" s="8">
        <v>1</v>
      </c>
      <c r="F409" s="2" t="s">
        <v>40</v>
      </c>
      <c r="G409" s="2">
        <f t="shared" si="39"/>
        <v>1985</v>
      </c>
      <c r="H409" s="9"/>
      <c r="I409" s="16" t="str">
        <f t="shared" si="36"/>
        <v/>
      </c>
      <c r="J409" s="16" t="str">
        <f t="shared" si="37"/>
        <v/>
      </c>
      <c r="K409" s="16" t="str">
        <f t="shared" si="38"/>
        <v/>
      </c>
      <c r="L409" s="16" t="str">
        <f t="shared" si="40"/>
        <v/>
      </c>
      <c r="M409" s="16"/>
    </row>
    <row r="410" spans="1:13" ht="12.75" customHeight="1" thickBot="1">
      <c r="A410" s="1" t="s">
        <v>40</v>
      </c>
      <c r="B410" t="str">
        <f t="shared" si="41"/>
        <v/>
      </c>
      <c r="C410" s="10" t="s">
        <v>5</v>
      </c>
      <c r="D410" s="8">
        <v>1</v>
      </c>
      <c r="E410" s="8">
        <v>1</v>
      </c>
      <c r="F410" s="2" t="s">
        <v>40</v>
      </c>
      <c r="G410" s="2">
        <f t="shared" si="39"/>
        <v>1985</v>
      </c>
      <c r="H410" s="9"/>
      <c r="I410" s="16" t="str">
        <f t="shared" si="36"/>
        <v/>
      </c>
      <c r="J410" s="16" t="str">
        <f t="shared" si="37"/>
        <v/>
      </c>
      <c r="K410" s="16" t="str">
        <f t="shared" si="38"/>
        <v/>
      </c>
      <c r="L410" s="16">
        <f t="shared" si="40"/>
        <v>1</v>
      </c>
      <c r="M410" s="16"/>
    </row>
    <row r="411" spans="1:13" ht="12.75" customHeight="1" thickBot="1">
      <c r="A411" s="1" t="s">
        <v>40</v>
      </c>
      <c r="B411" t="str">
        <f t="shared" si="41"/>
        <v/>
      </c>
      <c r="C411" s="25">
        <v>31321</v>
      </c>
      <c r="D411" s="26"/>
      <c r="E411" s="27"/>
      <c r="F411" s="2" t="s">
        <v>40</v>
      </c>
      <c r="G411" s="2">
        <f t="shared" si="39"/>
        <v>1985</v>
      </c>
      <c r="H411" s="5" t="s">
        <v>55</v>
      </c>
      <c r="I411" s="16">
        <f t="shared" si="36"/>
        <v>10</v>
      </c>
      <c r="J411" s="16">
        <f t="shared" si="37"/>
        <v>1985</v>
      </c>
      <c r="K411" s="16">
        <f t="shared" si="38"/>
        <v>1985.1</v>
      </c>
      <c r="L411" s="16" t="str">
        <f t="shared" si="40"/>
        <v/>
      </c>
      <c r="M411" s="16"/>
    </row>
    <row r="412" spans="1:13" ht="12.75" customHeight="1" thickBot="1">
      <c r="A412" s="1" t="s">
        <v>40</v>
      </c>
      <c r="B412" t="str">
        <f t="shared" si="41"/>
        <v/>
      </c>
      <c r="C412" s="6" t="s">
        <v>15</v>
      </c>
      <c r="D412" s="7">
        <v>1</v>
      </c>
      <c r="E412" s="8">
        <v>1</v>
      </c>
      <c r="F412" s="2" t="s">
        <v>40</v>
      </c>
      <c r="G412" s="2">
        <f t="shared" si="39"/>
        <v>1985</v>
      </c>
      <c r="H412" s="9"/>
      <c r="I412" s="16" t="str">
        <f t="shared" si="36"/>
        <v/>
      </c>
      <c r="J412" s="16" t="str">
        <f t="shared" si="37"/>
        <v/>
      </c>
      <c r="K412" s="16" t="str">
        <f t="shared" si="38"/>
        <v/>
      </c>
      <c r="L412" s="16" t="str">
        <f t="shared" si="40"/>
        <v/>
      </c>
      <c r="M412" s="16"/>
    </row>
    <row r="413" spans="1:13" ht="12.75" customHeight="1" thickBot="1">
      <c r="A413" s="1" t="s">
        <v>40</v>
      </c>
      <c r="B413" t="str">
        <f t="shared" si="41"/>
        <v/>
      </c>
      <c r="C413" s="6" t="s">
        <v>17</v>
      </c>
      <c r="D413" s="7">
        <v>1</v>
      </c>
      <c r="E413" s="8">
        <v>1</v>
      </c>
      <c r="F413" s="2" t="s">
        <v>40</v>
      </c>
      <c r="G413" s="2">
        <f t="shared" si="39"/>
        <v>1985</v>
      </c>
      <c r="H413" s="9"/>
      <c r="I413" s="16" t="str">
        <f t="shared" si="36"/>
        <v/>
      </c>
      <c r="J413" s="16" t="str">
        <f t="shared" si="37"/>
        <v/>
      </c>
      <c r="K413" s="16" t="str">
        <f t="shared" si="38"/>
        <v/>
      </c>
      <c r="L413" s="16" t="str">
        <f t="shared" si="40"/>
        <v/>
      </c>
      <c r="M413" s="16"/>
    </row>
    <row r="414" spans="1:13" ht="12.75" customHeight="1" thickBot="1">
      <c r="A414" s="1" t="s">
        <v>40</v>
      </c>
      <c r="B414" t="str">
        <f t="shared" si="41"/>
        <v/>
      </c>
      <c r="C414" s="10" t="s">
        <v>5</v>
      </c>
      <c r="D414" s="8">
        <v>2</v>
      </c>
      <c r="E414" s="8">
        <v>2</v>
      </c>
      <c r="F414" s="2" t="s">
        <v>40</v>
      </c>
      <c r="G414" s="2">
        <f t="shared" si="39"/>
        <v>1985</v>
      </c>
      <c r="H414" s="9"/>
      <c r="I414" s="16" t="str">
        <f t="shared" si="36"/>
        <v/>
      </c>
      <c r="J414" s="16" t="str">
        <f t="shared" si="37"/>
        <v/>
      </c>
      <c r="K414" s="16" t="str">
        <f t="shared" si="38"/>
        <v/>
      </c>
      <c r="L414" s="16">
        <f t="shared" si="40"/>
        <v>2</v>
      </c>
      <c r="M414" s="16"/>
    </row>
    <row r="415" spans="1:13" ht="12.75" customHeight="1" thickBot="1">
      <c r="A415" s="1" t="s">
        <v>40</v>
      </c>
      <c r="B415" t="str">
        <f t="shared" si="41"/>
        <v/>
      </c>
      <c r="C415" s="25">
        <v>31352</v>
      </c>
      <c r="D415" s="26"/>
      <c r="E415" s="27"/>
      <c r="F415" s="2" t="s">
        <v>40</v>
      </c>
      <c r="G415" s="2">
        <f t="shared" si="39"/>
        <v>1985</v>
      </c>
      <c r="H415" s="5" t="s">
        <v>56</v>
      </c>
      <c r="I415" s="16">
        <f t="shared" si="36"/>
        <v>11</v>
      </c>
      <c r="J415" s="16">
        <f t="shared" si="37"/>
        <v>1985</v>
      </c>
      <c r="K415" s="16">
        <f t="shared" si="38"/>
        <v>1985.11</v>
      </c>
      <c r="L415" s="16" t="str">
        <f t="shared" si="40"/>
        <v/>
      </c>
      <c r="M415" s="16"/>
    </row>
    <row r="416" spans="1:13" ht="12.75" customHeight="1" thickBot="1">
      <c r="A416" s="1" t="s">
        <v>40</v>
      </c>
      <c r="B416" t="str">
        <f t="shared" si="41"/>
        <v/>
      </c>
      <c r="C416" s="6" t="s">
        <v>13</v>
      </c>
      <c r="D416" s="7">
        <v>1</v>
      </c>
      <c r="E416" s="8">
        <v>1</v>
      </c>
      <c r="F416" s="2" t="s">
        <v>40</v>
      </c>
      <c r="G416" s="2">
        <f t="shared" si="39"/>
        <v>1985</v>
      </c>
      <c r="H416" s="9"/>
      <c r="I416" s="16" t="str">
        <f t="shared" si="36"/>
        <v/>
      </c>
      <c r="J416" s="16" t="str">
        <f t="shared" si="37"/>
        <v/>
      </c>
      <c r="K416" s="16" t="str">
        <f t="shared" si="38"/>
        <v/>
      </c>
      <c r="L416" s="16" t="str">
        <f t="shared" si="40"/>
        <v/>
      </c>
      <c r="M416" s="16"/>
    </row>
    <row r="417" spans="1:13" ht="12.75" customHeight="1" thickBot="1">
      <c r="A417" s="1" t="s">
        <v>40</v>
      </c>
      <c r="B417" t="str">
        <f t="shared" si="41"/>
        <v/>
      </c>
      <c r="C417" s="6" t="s">
        <v>4</v>
      </c>
      <c r="D417" s="7">
        <v>1</v>
      </c>
      <c r="E417" s="8">
        <v>1</v>
      </c>
      <c r="F417" s="2" t="s">
        <v>40</v>
      </c>
      <c r="G417" s="2">
        <f t="shared" si="39"/>
        <v>1985</v>
      </c>
      <c r="H417" s="9"/>
      <c r="I417" s="16" t="str">
        <f t="shared" si="36"/>
        <v/>
      </c>
      <c r="J417" s="16" t="str">
        <f t="shared" si="37"/>
        <v/>
      </c>
      <c r="K417" s="16" t="str">
        <f t="shared" si="38"/>
        <v/>
      </c>
      <c r="L417" s="16" t="str">
        <f t="shared" si="40"/>
        <v/>
      </c>
      <c r="M417" s="16"/>
    </row>
    <row r="418" spans="1:13" ht="12.75" customHeight="1" thickBot="1">
      <c r="A418" s="1" t="s">
        <v>40</v>
      </c>
      <c r="B418" t="str">
        <f t="shared" si="41"/>
        <v/>
      </c>
      <c r="C418" s="10" t="s">
        <v>5</v>
      </c>
      <c r="D418" s="8">
        <v>2</v>
      </c>
      <c r="E418" s="8">
        <v>2</v>
      </c>
      <c r="F418" s="2" t="s">
        <v>40</v>
      </c>
      <c r="G418" s="2">
        <f t="shared" si="39"/>
        <v>1985</v>
      </c>
      <c r="H418" s="9"/>
      <c r="I418" s="16" t="str">
        <f t="shared" si="36"/>
        <v/>
      </c>
      <c r="J418" s="16" t="str">
        <f t="shared" si="37"/>
        <v/>
      </c>
      <c r="K418" s="16" t="str">
        <f t="shared" si="38"/>
        <v/>
      </c>
      <c r="L418" s="16">
        <f t="shared" si="40"/>
        <v>2</v>
      </c>
      <c r="M418" s="16"/>
    </row>
    <row r="419" spans="1:13" ht="12.75" customHeight="1" thickBot="1">
      <c r="A419" s="1" t="s">
        <v>40</v>
      </c>
      <c r="B419" t="str">
        <f t="shared" si="41"/>
        <v/>
      </c>
      <c r="C419" s="25">
        <v>31382</v>
      </c>
      <c r="D419" s="26"/>
      <c r="E419" s="27"/>
      <c r="F419" s="2" t="s">
        <v>40</v>
      </c>
      <c r="G419" s="2">
        <f t="shared" si="39"/>
        <v>1985</v>
      </c>
      <c r="H419" s="5" t="s">
        <v>57</v>
      </c>
      <c r="I419" s="16">
        <f t="shared" si="36"/>
        <v>12</v>
      </c>
      <c r="J419" s="16">
        <f t="shared" si="37"/>
        <v>1985</v>
      </c>
      <c r="K419" s="16">
        <f t="shared" si="38"/>
        <v>1985.12</v>
      </c>
      <c r="L419" s="16" t="str">
        <f t="shared" si="40"/>
        <v/>
      </c>
      <c r="M419" s="16"/>
    </row>
    <row r="420" spans="1:13" ht="12.75" customHeight="1" thickBot="1">
      <c r="A420" s="1" t="s">
        <v>40</v>
      </c>
      <c r="B420" t="str">
        <f t="shared" si="41"/>
        <v/>
      </c>
      <c r="C420" s="6" t="s">
        <v>15</v>
      </c>
      <c r="D420" s="7">
        <v>1</v>
      </c>
      <c r="E420" s="8">
        <v>1</v>
      </c>
      <c r="F420" s="2" t="s">
        <v>40</v>
      </c>
      <c r="G420" s="2">
        <f t="shared" si="39"/>
        <v>1985</v>
      </c>
      <c r="H420" s="9"/>
      <c r="I420" s="16" t="str">
        <f t="shared" si="36"/>
        <v/>
      </c>
      <c r="J420" s="16" t="str">
        <f t="shared" si="37"/>
        <v/>
      </c>
      <c r="K420" s="16" t="str">
        <f t="shared" si="38"/>
        <v/>
      </c>
      <c r="L420" s="16" t="str">
        <f t="shared" si="40"/>
        <v/>
      </c>
      <c r="M420" s="16"/>
    </row>
    <row r="421" spans="1:13" ht="12.75" customHeight="1" thickBot="1">
      <c r="A421" s="1" t="s">
        <v>40</v>
      </c>
      <c r="B421" t="str">
        <f t="shared" si="41"/>
        <v/>
      </c>
      <c r="C421" s="6" t="s">
        <v>13</v>
      </c>
      <c r="D421" s="7">
        <v>1</v>
      </c>
      <c r="E421" s="8">
        <v>1</v>
      </c>
      <c r="F421" s="2" t="s">
        <v>40</v>
      </c>
      <c r="G421" s="2">
        <f t="shared" si="39"/>
        <v>1985</v>
      </c>
      <c r="H421" s="9"/>
      <c r="I421" s="16" t="str">
        <f t="shared" si="36"/>
        <v/>
      </c>
      <c r="J421" s="16" t="str">
        <f t="shared" si="37"/>
        <v/>
      </c>
      <c r="K421" s="16" t="str">
        <f t="shared" si="38"/>
        <v/>
      </c>
      <c r="L421" s="16" t="str">
        <f t="shared" si="40"/>
        <v/>
      </c>
      <c r="M421" s="16"/>
    </row>
    <row r="422" spans="1:13" ht="12.75" customHeight="1" thickBot="1">
      <c r="A422" s="1" t="s">
        <v>40</v>
      </c>
      <c r="B422" t="str">
        <f t="shared" si="41"/>
        <v/>
      </c>
      <c r="C422" s="6" t="s">
        <v>11</v>
      </c>
      <c r="D422" s="7">
        <v>2</v>
      </c>
      <c r="E422" s="8">
        <v>2</v>
      </c>
      <c r="F422" s="2" t="s">
        <v>40</v>
      </c>
      <c r="G422" s="2">
        <f t="shared" si="39"/>
        <v>1985</v>
      </c>
      <c r="H422" s="9"/>
      <c r="I422" s="16" t="str">
        <f t="shared" si="36"/>
        <v/>
      </c>
      <c r="J422" s="16" t="str">
        <f t="shared" si="37"/>
        <v/>
      </c>
      <c r="K422" s="16" t="str">
        <f t="shared" si="38"/>
        <v/>
      </c>
      <c r="L422" s="16" t="str">
        <f t="shared" si="40"/>
        <v/>
      </c>
      <c r="M422" s="16"/>
    </row>
    <row r="423" spans="1:13" ht="12.75" customHeight="1" thickBot="1">
      <c r="A423" s="1" t="s">
        <v>40</v>
      </c>
      <c r="B423" t="str">
        <f t="shared" si="41"/>
        <v/>
      </c>
      <c r="C423" s="10" t="s">
        <v>5</v>
      </c>
      <c r="D423" s="8">
        <v>4</v>
      </c>
      <c r="E423" s="8">
        <v>4</v>
      </c>
      <c r="F423" s="2" t="s">
        <v>40</v>
      </c>
      <c r="G423" s="2">
        <f t="shared" si="39"/>
        <v>1985</v>
      </c>
      <c r="H423" s="9"/>
      <c r="I423" s="16" t="str">
        <f t="shared" si="36"/>
        <v/>
      </c>
      <c r="J423" s="16" t="str">
        <f t="shared" si="37"/>
        <v/>
      </c>
      <c r="K423" s="16" t="str">
        <f t="shared" si="38"/>
        <v/>
      </c>
      <c r="L423" s="16" t="str">
        <f t="shared" si="40"/>
        <v/>
      </c>
      <c r="M423" s="16"/>
    </row>
    <row r="424" spans="1:13" ht="12.75" customHeight="1" thickBot="1">
      <c r="A424" s="1">
        <v>31048</v>
      </c>
      <c r="B424">
        <f t="shared" si="41"/>
        <v>33</v>
      </c>
      <c r="C424" s="10" t="s">
        <v>7</v>
      </c>
      <c r="D424" s="8">
        <v>33</v>
      </c>
      <c r="E424" s="8">
        <v>33</v>
      </c>
      <c r="F424" s="12">
        <v>31048</v>
      </c>
      <c r="G424" s="2">
        <f t="shared" si="39"/>
        <v>1986</v>
      </c>
      <c r="H424" s="9"/>
      <c r="I424" s="16" t="str">
        <f t="shared" si="36"/>
        <v/>
      </c>
      <c r="J424" s="16" t="str">
        <f t="shared" si="37"/>
        <v/>
      </c>
      <c r="K424" s="16" t="str">
        <f t="shared" si="38"/>
        <v/>
      </c>
      <c r="L424" s="16">
        <f t="shared" si="40"/>
        <v>4</v>
      </c>
      <c r="M424" s="16"/>
    </row>
    <row r="425" spans="1:13" ht="12.75" customHeight="1" thickBot="1">
      <c r="A425" s="1" t="s">
        <v>40</v>
      </c>
      <c r="B425" t="str">
        <f t="shared" si="41"/>
        <v/>
      </c>
      <c r="C425" s="25">
        <v>31413</v>
      </c>
      <c r="D425" s="26"/>
      <c r="E425" s="27"/>
      <c r="F425" s="2" t="s">
        <v>40</v>
      </c>
      <c r="G425" s="2">
        <f t="shared" si="39"/>
        <v>1986</v>
      </c>
      <c r="H425" s="5" t="s">
        <v>46</v>
      </c>
      <c r="I425" s="16">
        <f t="shared" si="36"/>
        <v>1</v>
      </c>
      <c r="J425" s="16">
        <f t="shared" si="37"/>
        <v>1986</v>
      </c>
      <c r="K425" s="16">
        <f t="shared" si="38"/>
        <v>1986.01</v>
      </c>
      <c r="L425" s="16" t="str">
        <f t="shared" si="40"/>
        <v/>
      </c>
      <c r="M425" s="16"/>
    </row>
    <row r="426" spans="1:13" ht="12.75" customHeight="1" thickBot="1">
      <c r="A426" s="1" t="s">
        <v>40</v>
      </c>
      <c r="B426" t="str">
        <f t="shared" si="41"/>
        <v/>
      </c>
      <c r="C426" s="6" t="s">
        <v>24</v>
      </c>
      <c r="D426" s="7">
        <v>1</v>
      </c>
      <c r="E426" s="8">
        <v>1</v>
      </c>
      <c r="F426" s="2" t="s">
        <v>40</v>
      </c>
      <c r="G426" s="2">
        <f t="shared" si="39"/>
        <v>1986</v>
      </c>
      <c r="H426" s="9"/>
      <c r="I426" s="16" t="str">
        <f t="shared" si="36"/>
        <v/>
      </c>
      <c r="J426" s="16" t="str">
        <f t="shared" si="37"/>
        <v/>
      </c>
      <c r="K426" s="16" t="str">
        <f t="shared" si="38"/>
        <v/>
      </c>
      <c r="L426" s="16" t="str">
        <f t="shared" si="40"/>
        <v/>
      </c>
      <c r="M426" s="16"/>
    </row>
    <row r="427" spans="1:13" ht="12.75" customHeight="1" thickBot="1">
      <c r="A427" s="1" t="s">
        <v>40</v>
      </c>
      <c r="B427" t="str">
        <f t="shared" si="41"/>
        <v/>
      </c>
      <c r="C427" s="6" t="s">
        <v>19</v>
      </c>
      <c r="D427" s="7">
        <v>1</v>
      </c>
      <c r="E427" s="8">
        <v>1</v>
      </c>
      <c r="F427" s="2" t="s">
        <v>40</v>
      </c>
      <c r="G427" s="2">
        <f t="shared" si="39"/>
        <v>1986</v>
      </c>
      <c r="H427" s="9"/>
      <c r="I427" s="16" t="str">
        <f t="shared" si="36"/>
        <v/>
      </c>
      <c r="J427" s="16" t="str">
        <f t="shared" si="37"/>
        <v/>
      </c>
      <c r="K427" s="16" t="str">
        <f t="shared" si="38"/>
        <v/>
      </c>
      <c r="L427" s="16" t="str">
        <f t="shared" si="40"/>
        <v/>
      </c>
      <c r="M427" s="16"/>
    </row>
    <row r="428" spans="1:13" ht="12.75" customHeight="1" thickBot="1">
      <c r="A428" s="1" t="s">
        <v>40</v>
      </c>
      <c r="B428" t="str">
        <f t="shared" si="41"/>
        <v/>
      </c>
      <c r="C428" s="10" t="s">
        <v>5</v>
      </c>
      <c r="D428" s="8">
        <v>2</v>
      </c>
      <c r="E428" s="8">
        <v>2</v>
      </c>
      <c r="F428" s="2" t="s">
        <v>40</v>
      </c>
      <c r="G428" s="2">
        <f t="shared" si="39"/>
        <v>1986</v>
      </c>
      <c r="H428" s="9"/>
      <c r="I428" s="16" t="str">
        <f t="shared" si="36"/>
        <v/>
      </c>
      <c r="J428" s="16" t="str">
        <f t="shared" si="37"/>
        <v/>
      </c>
      <c r="K428" s="16" t="str">
        <f t="shared" si="38"/>
        <v/>
      </c>
      <c r="L428" s="16">
        <f t="shared" si="40"/>
        <v>2</v>
      </c>
      <c r="M428" s="16"/>
    </row>
    <row r="429" spans="1:13" ht="12.75" customHeight="1" thickBot="1">
      <c r="A429" s="1" t="s">
        <v>40</v>
      </c>
      <c r="B429" t="str">
        <f t="shared" si="41"/>
        <v/>
      </c>
      <c r="C429" s="25">
        <v>31472</v>
      </c>
      <c r="D429" s="26"/>
      <c r="E429" s="27"/>
      <c r="F429" s="2" t="s">
        <v>40</v>
      </c>
      <c r="G429" s="2">
        <f t="shared" si="39"/>
        <v>1986</v>
      </c>
      <c r="H429" s="5" t="s">
        <v>48</v>
      </c>
      <c r="I429" s="16">
        <f t="shared" si="36"/>
        <v>3</v>
      </c>
      <c r="J429" s="16">
        <f t="shared" si="37"/>
        <v>1986</v>
      </c>
      <c r="K429" s="16">
        <f t="shared" si="38"/>
        <v>1986.03</v>
      </c>
      <c r="L429" s="16" t="str">
        <f t="shared" si="40"/>
        <v/>
      </c>
      <c r="M429" s="16"/>
    </row>
    <row r="430" spans="1:13" ht="12.75" customHeight="1" thickBot="1">
      <c r="A430" s="1" t="s">
        <v>40</v>
      </c>
      <c r="B430" t="str">
        <f t="shared" si="41"/>
        <v/>
      </c>
      <c r="C430" s="6" t="s">
        <v>8</v>
      </c>
      <c r="D430" s="7">
        <v>1</v>
      </c>
      <c r="E430" s="8">
        <v>1</v>
      </c>
      <c r="F430" s="2" t="s">
        <v>40</v>
      </c>
      <c r="G430" s="2">
        <f t="shared" si="39"/>
        <v>1986</v>
      </c>
      <c r="H430" s="9"/>
      <c r="I430" s="16" t="str">
        <f t="shared" si="36"/>
        <v/>
      </c>
      <c r="J430" s="16" t="str">
        <f t="shared" si="37"/>
        <v/>
      </c>
      <c r="K430" s="16" t="str">
        <f t="shared" si="38"/>
        <v/>
      </c>
      <c r="L430" s="16" t="str">
        <f t="shared" si="40"/>
        <v/>
      </c>
      <c r="M430" s="16"/>
    </row>
    <row r="431" spans="1:13" ht="12.75" customHeight="1" thickBot="1">
      <c r="A431" s="1" t="s">
        <v>40</v>
      </c>
      <c r="B431" t="str">
        <f t="shared" si="41"/>
        <v/>
      </c>
      <c r="C431" s="6" t="s">
        <v>20</v>
      </c>
      <c r="D431" s="7">
        <v>3</v>
      </c>
      <c r="E431" s="8">
        <v>3</v>
      </c>
      <c r="F431" s="2" t="s">
        <v>40</v>
      </c>
      <c r="G431" s="2">
        <f t="shared" si="39"/>
        <v>1986</v>
      </c>
      <c r="H431" s="9"/>
      <c r="I431" s="16" t="str">
        <f t="shared" si="36"/>
        <v/>
      </c>
      <c r="J431" s="16" t="str">
        <f t="shared" si="37"/>
        <v/>
      </c>
      <c r="K431" s="16" t="str">
        <f t="shared" si="38"/>
        <v/>
      </c>
      <c r="L431" s="16" t="str">
        <f t="shared" si="40"/>
        <v/>
      </c>
      <c r="M431" s="16"/>
    </row>
    <row r="432" spans="1:13" ht="12.75" customHeight="1" thickBot="1">
      <c r="A432" s="1" t="s">
        <v>40</v>
      </c>
      <c r="B432" t="str">
        <f t="shared" si="41"/>
        <v/>
      </c>
      <c r="C432" s="6" t="s">
        <v>13</v>
      </c>
      <c r="D432" s="7">
        <v>1</v>
      </c>
      <c r="E432" s="8">
        <v>1</v>
      </c>
      <c r="F432" s="2" t="s">
        <v>40</v>
      </c>
      <c r="G432" s="2">
        <f t="shared" si="39"/>
        <v>1986</v>
      </c>
      <c r="H432" s="9"/>
      <c r="I432" s="16" t="str">
        <f t="shared" si="36"/>
        <v/>
      </c>
      <c r="J432" s="16" t="str">
        <f t="shared" si="37"/>
        <v/>
      </c>
      <c r="K432" s="16" t="str">
        <f t="shared" si="38"/>
        <v/>
      </c>
      <c r="L432" s="16" t="str">
        <f t="shared" si="40"/>
        <v/>
      </c>
      <c r="M432" s="16"/>
    </row>
    <row r="433" spans="1:13" ht="12.75" customHeight="1" thickBot="1">
      <c r="A433" s="1" t="s">
        <v>40</v>
      </c>
      <c r="B433" t="str">
        <f t="shared" si="41"/>
        <v/>
      </c>
      <c r="C433" s="6" t="s">
        <v>11</v>
      </c>
      <c r="D433" s="7">
        <v>1</v>
      </c>
      <c r="E433" s="8">
        <v>1</v>
      </c>
      <c r="F433" s="2" t="s">
        <v>40</v>
      </c>
      <c r="G433" s="2">
        <f t="shared" si="39"/>
        <v>1986</v>
      </c>
      <c r="H433" s="9"/>
      <c r="I433" s="16" t="str">
        <f t="shared" si="36"/>
        <v/>
      </c>
      <c r="J433" s="16" t="str">
        <f t="shared" si="37"/>
        <v/>
      </c>
      <c r="K433" s="16" t="str">
        <f t="shared" si="38"/>
        <v/>
      </c>
      <c r="L433" s="16" t="str">
        <f t="shared" si="40"/>
        <v/>
      </c>
      <c r="M433" s="16"/>
    </row>
    <row r="434" spans="1:13" ht="12.75" customHeight="1" thickBot="1">
      <c r="A434" s="1" t="s">
        <v>40</v>
      </c>
      <c r="B434" t="str">
        <f t="shared" si="41"/>
        <v/>
      </c>
      <c r="C434" s="10" t="s">
        <v>5</v>
      </c>
      <c r="D434" s="8">
        <v>6</v>
      </c>
      <c r="E434" s="8">
        <v>6</v>
      </c>
      <c r="F434" s="2" t="s">
        <v>40</v>
      </c>
      <c r="G434" s="2">
        <f t="shared" si="39"/>
        <v>1986</v>
      </c>
      <c r="H434" s="9"/>
      <c r="I434" s="16" t="str">
        <f t="shared" si="36"/>
        <v/>
      </c>
      <c r="J434" s="16" t="str">
        <f t="shared" si="37"/>
        <v/>
      </c>
      <c r="K434" s="16" t="str">
        <f t="shared" si="38"/>
        <v/>
      </c>
      <c r="L434" s="16">
        <f t="shared" si="40"/>
        <v>6</v>
      </c>
      <c r="M434" s="16"/>
    </row>
    <row r="435" spans="1:13" ht="12.75" customHeight="1" thickBot="1">
      <c r="A435" s="1" t="s">
        <v>40</v>
      </c>
      <c r="B435" t="str">
        <f t="shared" si="41"/>
        <v/>
      </c>
      <c r="C435" s="25">
        <v>31503</v>
      </c>
      <c r="D435" s="26"/>
      <c r="E435" s="27"/>
      <c r="F435" s="2" t="s">
        <v>40</v>
      </c>
      <c r="G435" s="2">
        <f t="shared" si="39"/>
        <v>1986</v>
      </c>
      <c r="H435" s="5" t="s">
        <v>49</v>
      </c>
      <c r="I435" s="16">
        <f t="shared" si="36"/>
        <v>4</v>
      </c>
      <c r="J435" s="16">
        <f t="shared" si="37"/>
        <v>1986</v>
      </c>
      <c r="K435" s="16">
        <f t="shared" si="38"/>
        <v>1986.04</v>
      </c>
      <c r="L435" s="16" t="str">
        <f t="shared" si="40"/>
        <v/>
      </c>
      <c r="M435" s="16"/>
    </row>
    <row r="436" spans="1:13" ht="12.75" customHeight="1" thickBot="1">
      <c r="A436" s="1" t="s">
        <v>40</v>
      </c>
      <c r="B436" t="str">
        <f t="shared" si="41"/>
        <v/>
      </c>
      <c r="C436" s="6" t="s">
        <v>10</v>
      </c>
      <c r="D436" s="7">
        <v>1</v>
      </c>
      <c r="E436" s="8">
        <v>1</v>
      </c>
      <c r="F436" s="2" t="s">
        <v>40</v>
      </c>
      <c r="G436" s="2">
        <f t="shared" si="39"/>
        <v>1986</v>
      </c>
      <c r="H436" s="9"/>
      <c r="I436" s="16" t="str">
        <f t="shared" si="36"/>
        <v/>
      </c>
      <c r="J436" s="16" t="str">
        <f t="shared" si="37"/>
        <v/>
      </c>
      <c r="K436" s="16" t="str">
        <f t="shared" si="38"/>
        <v/>
      </c>
      <c r="L436" s="16" t="str">
        <f t="shared" si="40"/>
        <v/>
      </c>
      <c r="M436" s="16"/>
    </row>
    <row r="437" spans="1:13" ht="12.75" customHeight="1" thickBot="1">
      <c r="A437" s="1" t="s">
        <v>40</v>
      </c>
      <c r="B437" t="str">
        <f t="shared" si="41"/>
        <v/>
      </c>
      <c r="C437" s="6" t="s">
        <v>20</v>
      </c>
      <c r="D437" s="7">
        <v>2</v>
      </c>
      <c r="E437" s="8">
        <v>2</v>
      </c>
      <c r="F437" s="2" t="s">
        <v>40</v>
      </c>
      <c r="G437" s="2">
        <f t="shared" si="39"/>
        <v>1986</v>
      </c>
      <c r="H437" s="9"/>
      <c r="I437" s="16" t="str">
        <f t="shared" si="36"/>
        <v/>
      </c>
      <c r="J437" s="16" t="str">
        <f t="shared" si="37"/>
        <v/>
      </c>
      <c r="K437" s="16" t="str">
        <f t="shared" si="38"/>
        <v/>
      </c>
      <c r="L437" s="16" t="str">
        <f t="shared" si="40"/>
        <v/>
      </c>
      <c r="M437" s="16"/>
    </row>
    <row r="438" spans="1:13" ht="12.75" customHeight="1" thickBot="1">
      <c r="A438" s="1" t="s">
        <v>40</v>
      </c>
      <c r="B438" t="str">
        <f t="shared" si="41"/>
        <v/>
      </c>
      <c r="C438" s="6" t="s">
        <v>15</v>
      </c>
      <c r="D438" s="7">
        <v>1</v>
      </c>
      <c r="E438" s="8">
        <v>1</v>
      </c>
      <c r="F438" s="2" t="s">
        <v>40</v>
      </c>
      <c r="G438" s="2">
        <f t="shared" si="39"/>
        <v>1986</v>
      </c>
      <c r="H438" s="9"/>
      <c r="I438" s="16" t="str">
        <f t="shared" si="36"/>
        <v/>
      </c>
      <c r="J438" s="16" t="str">
        <f t="shared" si="37"/>
        <v/>
      </c>
      <c r="K438" s="16" t="str">
        <f t="shared" si="38"/>
        <v/>
      </c>
      <c r="L438" s="16" t="str">
        <f t="shared" si="40"/>
        <v/>
      </c>
      <c r="M438" s="16"/>
    </row>
    <row r="439" spans="1:13" ht="12.75" customHeight="1" thickBot="1">
      <c r="A439" s="1" t="s">
        <v>40</v>
      </c>
      <c r="B439" t="str">
        <f t="shared" si="41"/>
        <v/>
      </c>
      <c r="C439" s="6" t="s">
        <v>13</v>
      </c>
      <c r="D439" s="7">
        <v>1</v>
      </c>
      <c r="E439" s="8">
        <v>1</v>
      </c>
      <c r="F439" s="2" t="s">
        <v>40</v>
      </c>
      <c r="G439" s="2">
        <f t="shared" si="39"/>
        <v>1986</v>
      </c>
      <c r="H439" s="9"/>
      <c r="I439" s="16" t="str">
        <f t="shared" si="36"/>
        <v/>
      </c>
      <c r="J439" s="16" t="str">
        <f t="shared" si="37"/>
        <v/>
      </c>
      <c r="K439" s="16" t="str">
        <f t="shared" si="38"/>
        <v/>
      </c>
      <c r="L439" s="16" t="str">
        <f t="shared" si="40"/>
        <v/>
      </c>
      <c r="M439" s="16"/>
    </row>
    <row r="440" spans="1:13" ht="12.75" customHeight="1" thickBot="1">
      <c r="A440" s="1" t="s">
        <v>40</v>
      </c>
      <c r="B440" t="str">
        <f t="shared" si="41"/>
        <v/>
      </c>
      <c r="C440" s="10" t="s">
        <v>5</v>
      </c>
      <c r="D440" s="8">
        <v>5</v>
      </c>
      <c r="E440" s="8">
        <v>5</v>
      </c>
      <c r="F440" s="2" t="s">
        <v>40</v>
      </c>
      <c r="G440" s="2">
        <f t="shared" si="39"/>
        <v>1986</v>
      </c>
      <c r="H440" s="9"/>
      <c r="I440" s="16" t="str">
        <f t="shared" si="36"/>
        <v/>
      </c>
      <c r="J440" s="16" t="str">
        <f t="shared" si="37"/>
        <v/>
      </c>
      <c r="K440" s="16" t="str">
        <f t="shared" si="38"/>
        <v/>
      </c>
      <c r="L440" s="16">
        <f t="shared" si="40"/>
        <v>5</v>
      </c>
      <c r="M440" s="16"/>
    </row>
    <row r="441" spans="1:13" ht="12.75" customHeight="1" thickBot="1">
      <c r="A441" s="1" t="s">
        <v>40</v>
      </c>
      <c r="B441" t="str">
        <f t="shared" si="41"/>
        <v/>
      </c>
      <c r="C441" s="25">
        <v>31533</v>
      </c>
      <c r="D441" s="26"/>
      <c r="E441" s="27"/>
      <c r="F441" s="2" t="s">
        <v>40</v>
      </c>
      <c r="G441" s="2">
        <f t="shared" si="39"/>
        <v>1986</v>
      </c>
      <c r="H441" s="5" t="s">
        <v>50</v>
      </c>
      <c r="I441" s="16">
        <f t="shared" si="36"/>
        <v>5</v>
      </c>
      <c r="J441" s="16">
        <f t="shared" si="37"/>
        <v>1986</v>
      </c>
      <c r="K441" s="16">
        <f t="shared" si="38"/>
        <v>1986.05</v>
      </c>
      <c r="L441" s="16" t="str">
        <f t="shared" si="40"/>
        <v/>
      </c>
      <c r="M441" s="16"/>
    </row>
    <row r="442" spans="1:13" ht="12.75" customHeight="1" thickBot="1">
      <c r="A442" s="1" t="s">
        <v>40</v>
      </c>
      <c r="B442" t="str">
        <f t="shared" si="41"/>
        <v/>
      </c>
      <c r="C442" s="6" t="s">
        <v>6</v>
      </c>
      <c r="D442" s="7">
        <v>1</v>
      </c>
      <c r="E442" s="8">
        <v>1</v>
      </c>
      <c r="F442" s="2" t="s">
        <v>40</v>
      </c>
      <c r="G442" s="2">
        <f t="shared" si="39"/>
        <v>1986</v>
      </c>
      <c r="H442" s="9"/>
      <c r="I442" s="16" t="str">
        <f t="shared" si="36"/>
        <v/>
      </c>
      <c r="J442" s="16" t="str">
        <f t="shared" si="37"/>
        <v/>
      </c>
      <c r="K442" s="16" t="str">
        <f t="shared" si="38"/>
        <v/>
      </c>
      <c r="L442" s="16" t="str">
        <f t="shared" si="40"/>
        <v/>
      </c>
      <c r="M442" s="16"/>
    </row>
    <row r="443" spans="1:13" ht="12.75" customHeight="1" thickBot="1">
      <c r="A443" s="1" t="s">
        <v>40</v>
      </c>
      <c r="B443" t="str">
        <f t="shared" si="41"/>
        <v/>
      </c>
      <c r="C443" s="6" t="s">
        <v>12</v>
      </c>
      <c r="D443" s="7">
        <v>1</v>
      </c>
      <c r="E443" s="8">
        <v>1</v>
      </c>
      <c r="F443" s="2" t="s">
        <v>40</v>
      </c>
      <c r="G443" s="2">
        <f t="shared" si="39"/>
        <v>1986</v>
      </c>
      <c r="H443" s="9"/>
      <c r="I443" s="16" t="str">
        <f t="shared" si="36"/>
        <v/>
      </c>
      <c r="J443" s="16" t="str">
        <f t="shared" si="37"/>
        <v/>
      </c>
      <c r="K443" s="16" t="str">
        <f t="shared" si="38"/>
        <v/>
      </c>
      <c r="L443" s="16" t="str">
        <f t="shared" si="40"/>
        <v/>
      </c>
      <c r="M443" s="16"/>
    </row>
    <row r="444" spans="1:13" ht="12.75" customHeight="1" thickBot="1">
      <c r="A444" s="1" t="s">
        <v>40</v>
      </c>
      <c r="B444" t="str">
        <f t="shared" si="41"/>
        <v/>
      </c>
      <c r="C444" s="10" t="s">
        <v>5</v>
      </c>
      <c r="D444" s="8">
        <v>2</v>
      </c>
      <c r="E444" s="8">
        <v>2</v>
      </c>
      <c r="F444" s="2" t="s">
        <v>40</v>
      </c>
      <c r="G444" s="2">
        <f t="shared" si="39"/>
        <v>1986</v>
      </c>
      <c r="H444" s="9"/>
      <c r="I444" s="16" t="str">
        <f t="shared" si="36"/>
        <v/>
      </c>
      <c r="J444" s="16" t="str">
        <f t="shared" si="37"/>
        <v/>
      </c>
      <c r="K444" s="16" t="str">
        <f t="shared" si="38"/>
        <v/>
      </c>
      <c r="L444" s="16">
        <f t="shared" si="40"/>
        <v>2</v>
      </c>
      <c r="M444" s="16"/>
    </row>
    <row r="445" spans="1:13" ht="12.75" customHeight="1" thickBot="1">
      <c r="A445" s="1" t="s">
        <v>40</v>
      </c>
      <c r="B445" t="str">
        <f t="shared" si="41"/>
        <v/>
      </c>
      <c r="C445" s="25">
        <v>31564</v>
      </c>
      <c r="D445" s="26"/>
      <c r="E445" s="27"/>
      <c r="F445" s="2" t="s">
        <v>40</v>
      </c>
      <c r="G445" s="2">
        <f t="shared" si="39"/>
        <v>1986</v>
      </c>
      <c r="H445" s="5" t="s">
        <v>51</v>
      </c>
      <c r="I445" s="16">
        <f t="shared" si="36"/>
        <v>6</v>
      </c>
      <c r="J445" s="16">
        <f t="shared" si="37"/>
        <v>1986</v>
      </c>
      <c r="K445" s="16">
        <f t="shared" si="38"/>
        <v>1986.06</v>
      </c>
      <c r="L445" s="16" t="str">
        <f t="shared" si="40"/>
        <v/>
      </c>
      <c r="M445" s="16"/>
    </row>
    <row r="446" spans="1:13" ht="12.75" customHeight="1" thickBot="1">
      <c r="A446" s="1" t="s">
        <v>40</v>
      </c>
      <c r="B446" t="str">
        <f t="shared" si="41"/>
        <v/>
      </c>
      <c r="C446" s="6" t="s">
        <v>8</v>
      </c>
      <c r="D446" s="7">
        <v>1</v>
      </c>
      <c r="E446" s="8">
        <v>1</v>
      </c>
      <c r="F446" s="2" t="s">
        <v>40</v>
      </c>
      <c r="G446" s="2">
        <f t="shared" si="39"/>
        <v>1986</v>
      </c>
      <c r="H446" s="9"/>
      <c r="I446" s="16" t="str">
        <f t="shared" si="36"/>
        <v/>
      </c>
      <c r="J446" s="16" t="str">
        <f t="shared" si="37"/>
        <v/>
      </c>
      <c r="K446" s="16" t="str">
        <f t="shared" si="38"/>
        <v/>
      </c>
      <c r="L446" s="16" t="str">
        <f t="shared" si="40"/>
        <v/>
      </c>
      <c r="M446" s="16"/>
    </row>
    <row r="447" spans="1:13" ht="12.75" customHeight="1" thickBot="1">
      <c r="A447" s="1" t="s">
        <v>40</v>
      </c>
      <c r="B447" t="str">
        <f t="shared" si="41"/>
        <v/>
      </c>
      <c r="C447" s="6" t="s">
        <v>22</v>
      </c>
      <c r="D447" s="7">
        <v>1</v>
      </c>
      <c r="E447" s="8">
        <v>1</v>
      </c>
      <c r="F447" s="2" t="s">
        <v>40</v>
      </c>
      <c r="G447" s="2">
        <f t="shared" si="39"/>
        <v>1986</v>
      </c>
      <c r="H447" s="9"/>
      <c r="I447" s="16" t="str">
        <f t="shared" si="36"/>
        <v/>
      </c>
      <c r="J447" s="16" t="str">
        <f t="shared" si="37"/>
        <v/>
      </c>
      <c r="K447" s="16" t="str">
        <f t="shared" si="38"/>
        <v/>
      </c>
      <c r="L447" s="16" t="str">
        <f t="shared" si="40"/>
        <v/>
      </c>
      <c r="M447" s="16"/>
    </row>
    <row r="448" spans="1:13" ht="12.75" customHeight="1" thickBot="1">
      <c r="A448" s="1" t="s">
        <v>40</v>
      </c>
      <c r="B448" t="str">
        <f t="shared" si="41"/>
        <v/>
      </c>
      <c r="C448" s="6" t="s">
        <v>12</v>
      </c>
      <c r="D448" s="7">
        <v>1</v>
      </c>
      <c r="E448" s="8">
        <v>1</v>
      </c>
      <c r="F448" s="2" t="s">
        <v>40</v>
      </c>
      <c r="G448" s="2">
        <f t="shared" si="39"/>
        <v>1986</v>
      </c>
      <c r="H448" s="9"/>
      <c r="I448" s="16" t="str">
        <f t="shared" si="36"/>
        <v/>
      </c>
      <c r="J448" s="16" t="str">
        <f t="shared" si="37"/>
        <v/>
      </c>
      <c r="K448" s="16" t="str">
        <f t="shared" si="38"/>
        <v/>
      </c>
      <c r="L448" s="16" t="str">
        <f t="shared" si="40"/>
        <v/>
      </c>
      <c r="M448" s="16"/>
    </row>
    <row r="449" spans="1:13" ht="12.75" customHeight="1" thickBot="1">
      <c r="A449" s="1" t="s">
        <v>40</v>
      </c>
      <c r="B449" t="str">
        <f t="shared" si="41"/>
        <v/>
      </c>
      <c r="C449" s="10" t="s">
        <v>5</v>
      </c>
      <c r="D449" s="8">
        <v>3</v>
      </c>
      <c r="E449" s="8">
        <v>3</v>
      </c>
      <c r="F449" s="2" t="s">
        <v>40</v>
      </c>
      <c r="G449" s="2">
        <f t="shared" si="39"/>
        <v>1986</v>
      </c>
      <c r="H449" s="9"/>
      <c r="I449" s="16" t="str">
        <f t="shared" si="36"/>
        <v/>
      </c>
      <c r="J449" s="16" t="str">
        <f t="shared" si="37"/>
        <v/>
      </c>
      <c r="K449" s="16" t="str">
        <f t="shared" si="38"/>
        <v/>
      </c>
      <c r="L449" s="16">
        <f t="shared" si="40"/>
        <v>3</v>
      </c>
      <c r="M449" s="16"/>
    </row>
    <row r="450" spans="1:13" ht="12.75" customHeight="1" thickBot="1">
      <c r="A450" s="1" t="s">
        <v>40</v>
      </c>
      <c r="B450" t="str">
        <f t="shared" si="41"/>
        <v/>
      </c>
      <c r="C450" s="25">
        <v>31594</v>
      </c>
      <c r="D450" s="26"/>
      <c r="E450" s="27"/>
      <c r="F450" s="2" t="s">
        <v>40</v>
      </c>
      <c r="G450" s="2">
        <f t="shared" si="39"/>
        <v>1986</v>
      </c>
      <c r="H450" s="5" t="s">
        <v>52</v>
      </c>
      <c r="I450" s="16">
        <f t="shared" si="36"/>
        <v>7</v>
      </c>
      <c r="J450" s="16">
        <f t="shared" si="37"/>
        <v>1986</v>
      </c>
      <c r="K450" s="16">
        <f t="shared" si="38"/>
        <v>1986.07</v>
      </c>
      <c r="L450" s="16" t="str">
        <f t="shared" si="40"/>
        <v/>
      </c>
      <c r="M450" s="16"/>
    </row>
    <row r="451" spans="1:13" ht="12.75" customHeight="1" thickBot="1">
      <c r="A451" s="1" t="s">
        <v>40</v>
      </c>
      <c r="B451" t="str">
        <f t="shared" si="41"/>
        <v/>
      </c>
      <c r="C451" s="6" t="s">
        <v>10</v>
      </c>
      <c r="D451" s="7">
        <v>3</v>
      </c>
      <c r="E451" s="8">
        <v>3</v>
      </c>
      <c r="F451" s="2" t="s">
        <v>40</v>
      </c>
      <c r="G451" s="2">
        <f t="shared" si="39"/>
        <v>1986</v>
      </c>
      <c r="H451" s="9"/>
      <c r="I451" s="16" t="str">
        <f t="shared" si="36"/>
        <v/>
      </c>
      <c r="J451" s="16" t="str">
        <f t="shared" si="37"/>
        <v/>
      </c>
      <c r="K451" s="16" t="str">
        <f t="shared" si="38"/>
        <v/>
      </c>
      <c r="L451" s="16" t="str">
        <f t="shared" si="40"/>
        <v/>
      </c>
      <c r="M451" s="16"/>
    </row>
    <row r="452" spans="1:13" ht="12.75" customHeight="1" thickBot="1">
      <c r="A452" s="1" t="s">
        <v>40</v>
      </c>
      <c r="B452" t="str">
        <f t="shared" si="41"/>
        <v/>
      </c>
      <c r="C452" s="6" t="s">
        <v>14</v>
      </c>
      <c r="D452" s="7">
        <v>1</v>
      </c>
      <c r="E452" s="8">
        <v>1</v>
      </c>
      <c r="F452" s="2" t="s">
        <v>40</v>
      </c>
      <c r="G452" s="2">
        <f t="shared" si="39"/>
        <v>1986</v>
      </c>
      <c r="H452" s="9"/>
      <c r="I452" s="16" t="str">
        <f t="shared" ref="I452:I515" si="42">IF(LEN(H452)=3,VLOOKUP(H452,$R$3:$S$14,2),"")</f>
        <v/>
      </c>
      <c r="J452" s="16" t="str">
        <f t="shared" ref="J452:J515" si="43">IF(LEN(H452)=3,G452,"")</f>
        <v/>
      </c>
      <c r="K452" s="16" t="str">
        <f t="shared" ref="K452:K515" si="44">IF(ISERROR(J452+I452/100),"",J452+I452/100)</f>
        <v/>
      </c>
      <c r="L452" s="16" t="str">
        <f t="shared" si="40"/>
        <v/>
      </c>
      <c r="M452" s="16"/>
    </row>
    <row r="453" spans="1:13" ht="12.75" customHeight="1" thickBot="1">
      <c r="A453" s="1" t="s">
        <v>40</v>
      </c>
      <c r="B453" t="str">
        <f t="shared" si="41"/>
        <v/>
      </c>
      <c r="C453" s="6" t="s">
        <v>6</v>
      </c>
      <c r="D453" s="7">
        <v>1</v>
      </c>
      <c r="E453" s="8">
        <v>1</v>
      </c>
      <c r="F453" s="2" t="s">
        <v>40</v>
      </c>
      <c r="G453" s="2">
        <f t="shared" ref="G453:G516" si="45">IF(LEN(F453)&gt;3,G452+1,G452)</f>
        <v>1986</v>
      </c>
      <c r="H453" s="9"/>
      <c r="I453" s="16" t="str">
        <f t="shared" si="42"/>
        <v/>
      </c>
      <c r="J453" s="16" t="str">
        <f t="shared" si="43"/>
        <v/>
      </c>
      <c r="K453" s="16" t="str">
        <f t="shared" si="44"/>
        <v/>
      </c>
      <c r="L453" s="16" t="str">
        <f t="shared" si="40"/>
        <v/>
      </c>
      <c r="M453" s="16"/>
    </row>
    <row r="454" spans="1:13" ht="12.75" customHeight="1" thickBot="1">
      <c r="A454" s="1" t="s">
        <v>40</v>
      </c>
      <c r="B454" t="str">
        <f t="shared" si="41"/>
        <v/>
      </c>
      <c r="C454" s="6" t="s">
        <v>30</v>
      </c>
      <c r="D454" s="7">
        <v>1</v>
      </c>
      <c r="E454" s="8">
        <v>1</v>
      </c>
      <c r="F454" s="2" t="s">
        <v>40</v>
      </c>
      <c r="G454" s="2">
        <f t="shared" si="45"/>
        <v>1986</v>
      </c>
      <c r="H454" s="9"/>
      <c r="I454" s="16" t="str">
        <f t="shared" si="42"/>
        <v/>
      </c>
      <c r="J454" s="16" t="str">
        <f t="shared" si="43"/>
        <v/>
      </c>
      <c r="K454" s="16" t="str">
        <f t="shared" si="44"/>
        <v/>
      </c>
      <c r="L454" s="16" t="str">
        <f t="shared" ref="L454:L517" si="46">IF(LEN(K455)&gt;3,IF(RIGHT(K455,2)="01",D453,D454),"")</f>
        <v/>
      </c>
      <c r="M454" s="16"/>
    </row>
    <row r="455" spans="1:13" ht="12.75" customHeight="1" thickBot="1">
      <c r="A455" s="1" t="s">
        <v>40</v>
      </c>
      <c r="B455" t="str">
        <f t="shared" si="41"/>
        <v/>
      </c>
      <c r="C455" s="10" t="s">
        <v>5</v>
      </c>
      <c r="D455" s="8">
        <v>6</v>
      </c>
      <c r="E455" s="8">
        <v>6</v>
      </c>
      <c r="F455" s="2" t="s">
        <v>40</v>
      </c>
      <c r="G455" s="2">
        <f t="shared" si="45"/>
        <v>1986</v>
      </c>
      <c r="H455" s="9"/>
      <c r="I455" s="16" t="str">
        <f t="shared" si="42"/>
        <v/>
      </c>
      <c r="J455" s="16" t="str">
        <f t="shared" si="43"/>
        <v/>
      </c>
      <c r="K455" s="16" t="str">
        <f t="shared" si="44"/>
        <v/>
      </c>
      <c r="L455" s="16">
        <f t="shared" si="46"/>
        <v>6</v>
      </c>
      <c r="M455" s="16"/>
    </row>
    <row r="456" spans="1:13" ht="12.75" customHeight="1" thickBot="1">
      <c r="A456" s="1" t="s">
        <v>40</v>
      </c>
      <c r="B456" t="str">
        <f t="shared" si="41"/>
        <v/>
      </c>
      <c r="C456" s="25">
        <v>31625</v>
      </c>
      <c r="D456" s="26"/>
      <c r="E456" s="27"/>
      <c r="F456" s="2" t="s">
        <v>40</v>
      </c>
      <c r="G456" s="2">
        <f t="shared" si="45"/>
        <v>1986</v>
      </c>
      <c r="H456" s="5" t="s">
        <v>53</v>
      </c>
      <c r="I456" s="16">
        <f t="shared" si="42"/>
        <v>8</v>
      </c>
      <c r="J456" s="16">
        <f t="shared" si="43"/>
        <v>1986</v>
      </c>
      <c r="K456" s="16">
        <f t="shared" si="44"/>
        <v>1986.08</v>
      </c>
      <c r="L456" s="16" t="str">
        <f t="shared" si="46"/>
        <v/>
      </c>
      <c r="M456" s="16"/>
    </row>
    <row r="457" spans="1:13" ht="12.75" customHeight="1" thickBot="1">
      <c r="A457" s="1" t="s">
        <v>40</v>
      </c>
      <c r="B457" t="str">
        <f t="shared" si="41"/>
        <v/>
      </c>
      <c r="C457" s="6" t="s">
        <v>20</v>
      </c>
      <c r="D457" s="7">
        <v>1</v>
      </c>
      <c r="E457" s="8">
        <v>1</v>
      </c>
      <c r="F457" s="2" t="s">
        <v>40</v>
      </c>
      <c r="G457" s="2">
        <f t="shared" si="45"/>
        <v>1986</v>
      </c>
      <c r="H457" s="9"/>
      <c r="I457" s="16" t="str">
        <f t="shared" si="42"/>
        <v/>
      </c>
      <c r="J457" s="16" t="str">
        <f t="shared" si="43"/>
        <v/>
      </c>
      <c r="K457" s="16" t="str">
        <f t="shared" si="44"/>
        <v/>
      </c>
      <c r="L457" s="16" t="str">
        <f t="shared" si="46"/>
        <v/>
      </c>
      <c r="M457" s="16"/>
    </row>
    <row r="458" spans="1:13" ht="12.75" customHeight="1" thickBot="1">
      <c r="A458" s="1" t="s">
        <v>40</v>
      </c>
      <c r="B458" t="str">
        <f t="shared" si="41"/>
        <v/>
      </c>
      <c r="C458" s="10" t="s">
        <v>5</v>
      </c>
      <c r="D458" s="8">
        <v>1</v>
      </c>
      <c r="E458" s="8">
        <v>1</v>
      </c>
      <c r="F458" s="2" t="s">
        <v>40</v>
      </c>
      <c r="G458" s="2">
        <f t="shared" si="45"/>
        <v>1986</v>
      </c>
      <c r="H458" s="9"/>
      <c r="I458" s="16" t="str">
        <f t="shared" si="42"/>
        <v/>
      </c>
      <c r="J458" s="16" t="str">
        <f t="shared" si="43"/>
        <v/>
      </c>
      <c r="K458" s="16" t="str">
        <f t="shared" si="44"/>
        <v/>
      </c>
      <c r="L458" s="16">
        <f t="shared" si="46"/>
        <v>1</v>
      </c>
      <c r="M458" s="16"/>
    </row>
    <row r="459" spans="1:13" ht="12.75" customHeight="1" thickBot="1">
      <c r="A459" s="1" t="s">
        <v>40</v>
      </c>
      <c r="B459" t="str">
        <f t="shared" si="41"/>
        <v/>
      </c>
      <c r="C459" s="25">
        <v>31656</v>
      </c>
      <c r="D459" s="26"/>
      <c r="E459" s="27"/>
      <c r="F459" s="2" t="s">
        <v>40</v>
      </c>
      <c r="G459" s="2">
        <f t="shared" si="45"/>
        <v>1986</v>
      </c>
      <c r="H459" s="5" t="s">
        <v>54</v>
      </c>
      <c r="I459" s="16">
        <f t="shared" si="42"/>
        <v>9</v>
      </c>
      <c r="J459" s="16">
        <f t="shared" si="43"/>
        <v>1986</v>
      </c>
      <c r="K459" s="16">
        <f t="shared" si="44"/>
        <v>1986.09</v>
      </c>
      <c r="L459" s="16" t="str">
        <f t="shared" si="46"/>
        <v/>
      </c>
      <c r="M459" s="16"/>
    </row>
    <row r="460" spans="1:13" ht="12.75" customHeight="1" thickBot="1">
      <c r="A460" s="1" t="s">
        <v>40</v>
      </c>
      <c r="B460" t="str">
        <f t="shared" si="41"/>
        <v/>
      </c>
      <c r="C460" s="6" t="s">
        <v>20</v>
      </c>
      <c r="D460" s="7">
        <v>2</v>
      </c>
      <c r="E460" s="8">
        <v>2</v>
      </c>
      <c r="F460" s="2" t="s">
        <v>40</v>
      </c>
      <c r="G460" s="2">
        <f t="shared" si="45"/>
        <v>1986</v>
      </c>
      <c r="H460" s="9"/>
      <c r="I460" s="16" t="str">
        <f t="shared" si="42"/>
        <v/>
      </c>
      <c r="J460" s="16" t="str">
        <f t="shared" si="43"/>
        <v/>
      </c>
      <c r="K460" s="16" t="str">
        <f t="shared" si="44"/>
        <v/>
      </c>
      <c r="L460" s="16" t="str">
        <f t="shared" si="46"/>
        <v/>
      </c>
      <c r="M460" s="16"/>
    </row>
    <row r="461" spans="1:13" ht="12.75" customHeight="1" thickBot="1">
      <c r="A461" s="1" t="s">
        <v>40</v>
      </c>
      <c r="B461" t="str">
        <f t="shared" ref="B461:B524" si="47">IF(LEFT(C461,4)="Year",D461,"")</f>
        <v/>
      </c>
      <c r="C461" s="6" t="s">
        <v>13</v>
      </c>
      <c r="D461" s="7">
        <v>1</v>
      </c>
      <c r="E461" s="8">
        <v>1</v>
      </c>
      <c r="F461" s="2" t="s">
        <v>40</v>
      </c>
      <c r="G461" s="2">
        <f t="shared" si="45"/>
        <v>1986</v>
      </c>
      <c r="H461" s="9"/>
      <c r="I461" s="16" t="str">
        <f t="shared" si="42"/>
        <v/>
      </c>
      <c r="J461" s="16" t="str">
        <f t="shared" si="43"/>
        <v/>
      </c>
      <c r="K461" s="16" t="str">
        <f t="shared" si="44"/>
        <v/>
      </c>
      <c r="L461" s="16" t="str">
        <f t="shared" si="46"/>
        <v/>
      </c>
      <c r="M461" s="16"/>
    </row>
    <row r="462" spans="1:13" ht="12.75" customHeight="1" thickBot="1">
      <c r="A462" s="1" t="s">
        <v>40</v>
      </c>
      <c r="B462" t="str">
        <f t="shared" si="47"/>
        <v/>
      </c>
      <c r="C462" s="10" t="s">
        <v>5</v>
      </c>
      <c r="D462" s="8">
        <v>3</v>
      </c>
      <c r="E462" s="8">
        <v>3</v>
      </c>
      <c r="F462" s="2" t="s">
        <v>40</v>
      </c>
      <c r="G462" s="2">
        <f t="shared" si="45"/>
        <v>1986</v>
      </c>
      <c r="H462" s="9"/>
      <c r="I462" s="16" t="str">
        <f t="shared" si="42"/>
        <v/>
      </c>
      <c r="J462" s="16" t="str">
        <f t="shared" si="43"/>
        <v/>
      </c>
      <c r="K462" s="16" t="str">
        <f t="shared" si="44"/>
        <v/>
      </c>
      <c r="L462" s="16">
        <f t="shared" si="46"/>
        <v>3</v>
      </c>
      <c r="M462" s="16"/>
    </row>
    <row r="463" spans="1:13" ht="12.75" customHeight="1" thickBot="1">
      <c r="A463" s="1" t="s">
        <v>40</v>
      </c>
      <c r="B463" t="str">
        <f t="shared" si="47"/>
        <v/>
      </c>
      <c r="C463" s="25">
        <v>31686</v>
      </c>
      <c r="D463" s="26"/>
      <c r="E463" s="27"/>
      <c r="F463" s="2" t="s">
        <v>40</v>
      </c>
      <c r="G463" s="2">
        <f t="shared" si="45"/>
        <v>1986</v>
      </c>
      <c r="H463" s="5" t="s">
        <v>55</v>
      </c>
      <c r="I463" s="16">
        <f t="shared" si="42"/>
        <v>10</v>
      </c>
      <c r="J463" s="16">
        <f t="shared" si="43"/>
        <v>1986</v>
      </c>
      <c r="K463" s="16">
        <f t="shared" si="44"/>
        <v>1986.1</v>
      </c>
      <c r="L463" s="16" t="str">
        <f t="shared" si="46"/>
        <v/>
      </c>
      <c r="M463" s="16"/>
    </row>
    <row r="464" spans="1:13" ht="12.75" customHeight="1" thickBot="1">
      <c r="A464" s="1" t="s">
        <v>40</v>
      </c>
      <c r="B464" t="str">
        <f t="shared" si="47"/>
        <v/>
      </c>
      <c r="C464" s="6" t="s">
        <v>15</v>
      </c>
      <c r="D464" s="7">
        <v>1</v>
      </c>
      <c r="E464" s="8">
        <v>1</v>
      </c>
      <c r="F464" s="2" t="s">
        <v>40</v>
      </c>
      <c r="G464" s="2">
        <f t="shared" si="45"/>
        <v>1986</v>
      </c>
      <c r="H464" s="9"/>
      <c r="I464" s="16" t="str">
        <f t="shared" si="42"/>
        <v/>
      </c>
      <c r="J464" s="16" t="str">
        <f t="shared" si="43"/>
        <v/>
      </c>
      <c r="K464" s="16" t="str">
        <f t="shared" si="44"/>
        <v/>
      </c>
      <c r="L464" s="16" t="str">
        <f t="shared" si="46"/>
        <v/>
      </c>
      <c r="M464" s="16"/>
    </row>
    <row r="465" spans="1:13" ht="12.75" customHeight="1" thickBot="1">
      <c r="A465" s="1" t="s">
        <v>40</v>
      </c>
      <c r="B465" t="str">
        <f t="shared" si="47"/>
        <v/>
      </c>
      <c r="C465" s="6" t="s">
        <v>19</v>
      </c>
      <c r="D465" s="7">
        <v>2</v>
      </c>
      <c r="E465" s="8">
        <v>2</v>
      </c>
      <c r="F465" s="2" t="s">
        <v>40</v>
      </c>
      <c r="G465" s="2">
        <f t="shared" si="45"/>
        <v>1986</v>
      </c>
      <c r="H465" s="9"/>
      <c r="I465" s="16" t="str">
        <f t="shared" si="42"/>
        <v/>
      </c>
      <c r="J465" s="16" t="str">
        <f t="shared" si="43"/>
        <v/>
      </c>
      <c r="K465" s="16" t="str">
        <f t="shared" si="44"/>
        <v/>
      </c>
      <c r="L465" s="16" t="str">
        <f t="shared" si="46"/>
        <v/>
      </c>
      <c r="M465" s="16"/>
    </row>
    <row r="466" spans="1:13" ht="12.75" customHeight="1" thickBot="1">
      <c r="A466" s="1" t="s">
        <v>40</v>
      </c>
      <c r="B466" t="str">
        <f t="shared" si="47"/>
        <v/>
      </c>
      <c r="C466" s="10" t="s">
        <v>5</v>
      </c>
      <c r="D466" s="8">
        <v>3</v>
      </c>
      <c r="E466" s="8">
        <v>3</v>
      </c>
      <c r="F466" s="2" t="s">
        <v>40</v>
      </c>
      <c r="G466" s="2">
        <f t="shared" si="45"/>
        <v>1986</v>
      </c>
      <c r="H466" s="9"/>
      <c r="I466" s="16" t="str">
        <f t="shared" si="42"/>
        <v/>
      </c>
      <c r="J466" s="16" t="str">
        <f t="shared" si="43"/>
        <v/>
      </c>
      <c r="K466" s="16" t="str">
        <f t="shared" si="44"/>
        <v/>
      </c>
      <c r="L466" s="16">
        <f t="shared" si="46"/>
        <v>3</v>
      </c>
      <c r="M466" s="16"/>
    </row>
    <row r="467" spans="1:13" ht="12.75" customHeight="1" thickBot="1">
      <c r="A467" s="1" t="s">
        <v>40</v>
      </c>
      <c r="B467" t="str">
        <f t="shared" si="47"/>
        <v/>
      </c>
      <c r="C467" s="25">
        <v>31747</v>
      </c>
      <c r="D467" s="26"/>
      <c r="E467" s="27"/>
      <c r="F467" s="2" t="s">
        <v>40</v>
      </c>
      <c r="G467" s="2">
        <f t="shared" si="45"/>
        <v>1986</v>
      </c>
      <c r="H467" s="5" t="s">
        <v>57</v>
      </c>
      <c r="I467" s="16">
        <f t="shared" si="42"/>
        <v>12</v>
      </c>
      <c r="J467" s="16">
        <f t="shared" si="43"/>
        <v>1986</v>
      </c>
      <c r="K467" s="16">
        <f t="shared" si="44"/>
        <v>1986.12</v>
      </c>
      <c r="L467" s="16" t="str">
        <f t="shared" si="46"/>
        <v/>
      </c>
      <c r="M467" s="16"/>
    </row>
    <row r="468" spans="1:13" ht="12.75" customHeight="1" thickBot="1">
      <c r="A468" s="1" t="s">
        <v>40</v>
      </c>
      <c r="B468" t="str">
        <f t="shared" si="47"/>
        <v/>
      </c>
      <c r="C468" s="6" t="s">
        <v>20</v>
      </c>
      <c r="D468" s="7">
        <v>1</v>
      </c>
      <c r="E468" s="8">
        <v>1</v>
      </c>
      <c r="F468" s="2" t="s">
        <v>40</v>
      </c>
      <c r="G468" s="2">
        <f t="shared" si="45"/>
        <v>1986</v>
      </c>
      <c r="H468" s="9"/>
      <c r="I468" s="16" t="str">
        <f t="shared" si="42"/>
        <v/>
      </c>
      <c r="J468" s="16" t="str">
        <f t="shared" si="43"/>
        <v/>
      </c>
      <c r="K468" s="16" t="str">
        <f t="shared" si="44"/>
        <v/>
      </c>
      <c r="L468" s="16" t="str">
        <f t="shared" si="46"/>
        <v/>
      </c>
      <c r="M468" s="16"/>
    </row>
    <row r="469" spans="1:13" ht="12.75" customHeight="1" thickBot="1">
      <c r="A469" s="1" t="s">
        <v>40</v>
      </c>
      <c r="B469" t="str">
        <f t="shared" si="47"/>
        <v/>
      </c>
      <c r="C469" s="6" t="s">
        <v>4</v>
      </c>
      <c r="D469" s="7">
        <v>1</v>
      </c>
      <c r="E469" s="8">
        <v>1</v>
      </c>
      <c r="F469" s="2" t="s">
        <v>40</v>
      </c>
      <c r="G469" s="2">
        <f t="shared" si="45"/>
        <v>1986</v>
      </c>
      <c r="H469" s="9"/>
      <c r="I469" s="16" t="str">
        <f t="shared" si="42"/>
        <v/>
      </c>
      <c r="J469" s="16" t="str">
        <f t="shared" si="43"/>
        <v/>
      </c>
      <c r="K469" s="16" t="str">
        <f t="shared" si="44"/>
        <v/>
      </c>
      <c r="L469" s="16" t="str">
        <f t="shared" si="46"/>
        <v/>
      </c>
      <c r="M469" s="16"/>
    </row>
    <row r="470" spans="1:13" ht="12.75" customHeight="1" thickBot="1">
      <c r="A470" s="1" t="s">
        <v>40</v>
      </c>
      <c r="B470" t="str">
        <f t="shared" si="47"/>
        <v/>
      </c>
      <c r="C470" s="10" t="s">
        <v>5</v>
      </c>
      <c r="D470" s="8">
        <v>2</v>
      </c>
      <c r="E470" s="8">
        <v>2</v>
      </c>
      <c r="F470" s="2" t="s">
        <v>40</v>
      </c>
      <c r="G470" s="2">
        <f t="shared" si="45"/>
        <v>1986</v>
      </c>
      <c r="H470" s="9"/>
      <c r="I470" s="16" t="str">
        <f t="shared" si="42"/>
        <v/>
      </c>
      <c r="J470" s="16" t="str">
        <f t="shared" si="43"/>
        <v/>
      </c>
      <c r="K470" s="16" t="str">
        <f t="shared" si="44"/>
        <v/>
      </c>
      <c r="L470" s="16" t="str">
        <f t="shared" si="46"/>
        <v/>
      </c>
      <c r="M470" s="16"/>
    </row>
    <row r="471" spans="1:13" ht="12.75" customHeight="1" thickBot="1">
      <c r="A471" s="1">
        <v>31413</v>
      </c>
      <c r="B471">
        <f t="shared" si="47"/>
        <v>33</v>
      </c>
      <c r="C471" s="10" t="s">
        <v>7</v>
      </c>
      <c r="D471" s="8">
        <v>33</v>
      </c>
      <c r="E471" s="8">
        <v>33</v>
      </c>
      <c r="F471" s="12">
        <v>31413</v>
      </c>
      <c r="G471" s="2">
        <f t="shared" si="45"/>
        <v>1987</v>
      </c>
      <c r="H471" s="9"/>
      <c r="I471" s="16" t="str">
        <f t="shared" si="42"/>
        <v/>
      </c>
      <c r="J471" s="16" t="str">
        <f t="shared" si="43"/>
        <v/>
      </c>
      <c r="K471" s="16" t="str">
        <f t="shared" si="44"/>
        <v/>
      </c>
      <c r="L471" s="16">
        <f t="shared" si="46"/>
        <v>2</v>
      </c>
      <c r="M471" s="16"/>
    </row>
    <row r="472" spans="1:13" ht="12.75" customHeight="1" thickBot="1">
      <c r="A472" s="1" t="s">
        <v>40</v>
      </c>
      <c r="B472" t="str">
        <f t="shared" si="47"/>
        <v/>
      </c>
      <c r="C472" s="25">
        <v>31778</v>
      </c>
      <c r="D472" s="26"/>
      <c r="E472" s="27"/>
      <c r="F472" s="2" t="s">
        <v>40</v>
      </c>
      <c r="G472" s="2">
        <f t="shared" si="45"/>
        <v>1987</v>
      </c>
      <c r="H472" s="5" t="s">
        <v>46</v>
      </c>
      <c r="I472" s="16">
        <f t="shared" si="42"/>
        <v>1</v>
      </c>
      <c r="J472" s="16">
        <f t="shared" si="43"/>
        <v>1987</v>
      </c>
      <c r="K472" s="16">
        <f t="shared" si="44"/>
        <v>1987.01</v>
      </c>
      <c r="L472" s="16" t="str">
        <f t="shared" si="46"/>
        <v/>
      </c>
      <c r="M472" s="16"/>
    </row>
    <row r="473" spans="1:13" ht="12.75" customHeight="1" thickBot="1">
      <c r="A473" s="1" t="s">
        <v>40</v>
      </c>
      <c r="B473" t="str">
        <f t="shared" si="47"/>
        <v/>
      </c>
      <c r="C473" s="6" t="s">
        <v>10</v>
      </c>
      <c r="D473" s="7">
        <v>1</v>
      </c>
      <c r="E473" s="8">
        <v>1</v>
      </c>
      <c r="F473" s="2" t="s">
        <v>40</v>
      </c>
      <c r="G473" s="2">
        <f t="shared" si="45"/>
        <v>1987</v>
      </c>
      <c r="H473" s="9"/>
      <c r="I473" s="16" t="str">
        <f t="shared" si="42"/>
        <v/>
      </c>
      <c r="J473" s="16" t="str">
        <f t="shared" si="43"/>
        <v/>
      </c>
      <c r="K473" s="16" t="str">
        <f t="shared" si="44"/>
        <v/>
      </c>
      <c r="L473" s="16" t="str">
        <f t="shared" si="46"/>
        <v/>
      </c>
      <c r="M473" s="16"/>
    </row>
    <row r="474" spans="1:13" ht="12.75" customHeight="1" thickBot="1">
      <c r="A474" s="1" t="s">
        <v>40</v>
      </c>
      <c r="B474" t="str">
        <f t="shared" si="47"/>
        <v/>
      </c>
      <c r="C474" s="6" t="s">
        <v>8</v>
      </c>
      <c r="D474" s="7">
        <v>2</v>
      </c>
      <c r="E474" s="8">
        <v>2</v>
      </c>
      <c r="F474" s="2" t="s">
        <v>40</v>
      </c>
      <c r="G474" s="2">
        <f t="shared" si="45"/>
        <v>1987</v>
      </c>
      <c r="H474" s="9"/>
      <c r="I474" s="16" t="str">
        <f t="shared" si="42"/>
        <v/>
      </c>
      <c r="J474" s="16" t="str">
        <f t="shared" si="43"/>
        <v/>
      </c>
      <c r="K474" s="16" t="str">
        <f t="shared" si="44"/>
        <v/>
      </c>
      <c r="L474" s="16" t="str">
        <f t="shared" si="46"/>
        <v/>
      </c>
      <c r="M474" s="16"/>
    </row>
    <row r="475" spans="1:13" ht="12.75" customHeight="1" thickBot="1">
      <c r="A475" s="1" t="s">
        <v>40</v>
      </c>
      <c r="B475" t="str">
        <f t="shared" si="47"/>
        <v/>
      </c>
      <c r="C475" s="6" t="s">
        <v>15</v>
      </c>
      <c r="D475" s="7">
        <v>1</v>
      </c>
      <c r="E475" s="8">
        <v>1</v>
      </c>
      <c r="F475" s="2" t="s">
        <v>40</v>
      </c>
      <c r="G475" s="2">
        <f t="shared" si="45"/>
        <v>1987</v>
      </c>
      <c r="H475" s="9"/>
      <c r="I475" s="16" t="str">
        <f t="shared" si="42"/>
        <v/>
      </c>
      <c r="J475" s="16" t="str">
        <f t="shared" si="43"/>
        <v/>
      </c>
      <c r="K475" s="16" t="str">
        <f t="shared" si="44"/>
        <v/>
      </c>
      <c r="L475" s="16" t="str">
        <f t="shared" si="46"/>
        <v/>
      </c>
      <c r="M475" s="16"/>
    </row>
    <row r="476" spans="1:13" ht="12.75" customHeight="1" thickBot="1">
      <c r="A476" s="1" t="s">
        <v>40</v>
      </c>
      <c r="B476" t="str">
        <f t="shared" si="47"/>
        <v/>
      </c>
      <c r="C476" s="6" t="s">
        <v>19</v>
      </c>
      <c r="D476" s="7">
        <v>1</v>
      </c>
      <c r="E476" s="8">
        <v>1</v>
      </c>
      <c r="F476" s="2" t="s">
        <v>40</v>
      </c>
      <c r="G476" s="2">
        <f t="shared" si="45"/>
        <v>1987</v>
      </c>
      <c r="H476" s="9"/>
      <c r="I476" s="16" t="str">
        <f t="shared" si="42"/>
        <v/>
      </c>
      <c r="J476" s="16" t="str">
        <f t="shared" si="43"/>
        <v/>
      </c>
      <c r="K476" s="16" t="str">
        <f t="shared" si="44"/>
        <v/>
      </c>
      <c r="L476" s="16" t="str">
        <f t="shared" si="46"/>
        <v/>
      </c>
      <c r="M476" s="16"/>
    </row>
    <row r="477" spans="1:13" ht="12.75" customHeight="1" thickBot="1">
      <c r="A477" s="1" t="s">
        <v>40</v>
      </c>
      <c r="B477" t="str">
        <f t="shared" si="47"/>
        <v/>
      </c>
      <c r="C477" s="6" t="s">
        <v>11</v>
      </c>
      <c r="D477" s="7">
        <v>1</v>
      </c>
      <c r="E477" s="8">
        <v>1</v>
      </c>
      <c r="F477" s="2" t="s">
        <v>40</v>
      </c>
      <c r="G477" s="2">
        <f t="shared" si="45"/>
        <v>1987</v>
      </c>
      <c r="H477" s="9"/>
      <c r="I477" s="16" t="str">
        <f t="shared" si="42"/>
        <v/>
      </c>
      <c r="J477" s="16" t="str">
        <f t="shared" si="43"/>
        <v/>
      </c>
      <c r="K477" s="16" t="str">
        <f t="shared" si="44"/>
        <v/>
      </c>
      <c r="L477" s="16" t="str">
        <f t="shared" si="46"/>
        <v/>
      </c>
      <c r="M477" s="16"/>
    </row>
    <row r="478" spans="1:13" ht="12.75" customHeight="1" thickBot="1">
      <c r="A478" s="1" t="s">
        <v>40</v>
      </c>
      <c r="B478" t="str">
        <f t="shared" si="47"/>
        <v/>
      </c>
      <c r="C478" s="10" t="s">
        <v>5</v>
      </c>
      <c r="D478" s="8">
        <v>6</v>
      </c>
      <c r="E478" s="8">
        <v>6</v>
      </c>
      <c r="F478" s="2" t="s">
        <v>40</v>
      </c>
      <c r="G478" s="2">
        <f t="shared" si="45"/>
        <v>1987</v>
      </c>
      <c r="H478" s="9"/>
      <c r="I478" s="16" t="str">
        <f t="shared" si="42"/>
        <v/>
      </c>
      <c r="J478" s="16" t="str">
        <f t="shared" si="43"/>
        <v/>
      </c>
      <c r="K478" s="16" t="str">
        <f t="shared" si="44"/>
        <v/>
      </c>
      <c r="L478" s="16">
        <f t="shared" si="46"/>
        <v>6</v>
      </c>
      <c r="M478" s="16"/>
    </row>
    <row r="479" spans="1:13" ht="12.75" customHeight="1" thickBot="1">
      <c r="A479" s="1" t="s">
        <v>40</v>
      </c>
      <c r="B479" t="str">
        <f t="shared" si="47"/>
        <v/>
      </c>
      <c r="C479" s="25">
        <v>31809</v>
      </c>
      <c r="D479" s="26"/>
      <c r="E479" s="27"/>
      <c r="F479" s="2" t="s">
        <v>40</v>
      </c>
      <c r="G479" s="2">
        <f t="shared" si="45"/>
        <v>1987</v>
      </c>
      <c r="H479" s="5" t="s">
        <v>47</v>
      </c>
      <c r="I479" s="16">
        <f t="shared" si="42"/>
        <v>2</v>
      </c>
      <c r="J479" s="16">
        <f t="shared" si="43"/>
        <v>1987</v>
      </c>
      <c r="K479" s="16">
        <f t="shared" si="44"/>
        <v>1987.02</v>
      </c>
      <c r="L479" s="16" t="str">
        <f t="shared" si="46"/>
        <v/>
      </c>
      <c r="M479" s="16"/>
    </row>
    <row r="480" spans="1:13" ht="12.75" customHeight="1" thickBot="1">
      <c r="A480" s="1" t="s">
        <v>40</v>
      </c>
      <c r="B480" t="str">
        <f t="shared" si="47"/>
        <v/>
      </c>
      <c r="C480" s="6" t="s">
        <v>8</v>
      </c>
      <c r="D480" s="7">
        <v>2</v>
      </c>
      <c r="E480" s="8">
        <v>2</v>
      </c>
      <c r="F480" s="2" t="s">
        <v>40</v>
      </c>
      <c r="G480" s="2">
        <f t="shared" si="45"/>
        <v>1987</v>
      </c>
      <c r="H480" s="9"/>
      <c r="I480" s="16" t="str">
        <f t="shared" si="42"/>
        <v/>
      </c>
      <c r="J480" s="16" t="str">
        <f t="shared" si="43"/>
        <v/>
      </c>
      <c r="K480" s="16" t="str">
        <f t="shared" si="44"/>
        <v/>
      </c>
      <c r="L480" s="16" t="str">
        <f t="shared" si="46"/>
        <v/>
      </c>
      <c r="M480" s="16"/>
    </row>
    <row r="481" spans="1:13" ht="12.75" customHeight="1" thickBot="1">
      <c r="A481" s="1" t="s">
        <v>40</v>
      </c>
      <c r="B481" t="str">
        <f t="shared" si="47"/>
        <v/>
      </c>
      <c r="C481" s="10" t="s">
        <v>5</v>
      </c>
      <c r="D481" s="8">
        <v>2</v>
      </c>
      <c r="E481" s="8">
        <v>2</v>
      </c>
      <c r="F481" s="2" t="s">
        <v>40</v>
      </c>
      <c r="G481" s="2">
        <f t="shared" si="45"/>
        <v>1987</v>
      </c>
      <c r="H481" s="9"/>
      <c r="I481" s="16" t="str">
        <f t="shared" si="42"/>
        <v/>
      </c>
      <c r="J481" s="16" t="str">
        <f t="shared" si="43"/>
        <v/>
      </c>
      <c r="K481" s="16" t="str">
        <f t="shared" si="44"/>
        <v/>
      </c>
      <c r="L481" s="16">
        <f t="shared" si="46"/>
        <v>2</v>
      </c>
      <c r="M481" s="16"/>
    </row>
    <row r="482" spans="1:13" ht="12.75" customHeight="1" thickBot="1">
      <c r="A482" s="1" t="s">
        <v>40</v>
      </c>
      <c r="B482" t="str">
        <f t="shared" si="47"/>
        <v/>
      </c>
      <c r="C482" s="25">
        <v>31837</v>
      </c>
      <c r="D482" s="26"/>
      <c r="E482" s="27"/>
      <c r="F482" s="2" t="s">
        <v>40</v>
      </c>
      <c r="G482" s="2">
        <f t="shared" si="45"/>
        <v>1987</v>
      </c>
      <c r="H482" s="5" t="s">
        <v>48</v>
      </c>
      <c r="I482" s="16">
        <f t="shared" si="42"/>
        <v>3</v>
      </c>
      <c r="J482" s="16">
        <f t="shared" si="43"/>
        <v>1987</v>
      </c>
      <c r="K482" s="16">
        <f t="shared" si="44"/>
        <v>1987.03</v>
      </c>
      <c r="L482" s="16" t="str">
        <f t="shared" si="46"/>
        <v/>
      </c>
      <c r="M482" s="16"/>
    </row>
    <row r="483" spans="1:13" ht="12.75" customHeight="1" thickBot="1">
      <c r="A483" s="1" t="s">
        <v>40</v>
      </c>
      <c r="B483" t="str">
        <f t="shared" si="47"/>
        <v/>
      </c>
      <c r="C483" s="6" t="s">
        <v>4</v>
      </c>
      <c r="D483" s="7">
        <v>1</v>
      </c>
      <c r="E483" s="8">
        <v>1</v>
      </c>
      <c r="F483" s="2" t="s">
        <v>40</v>
      </c>
      <c r="G483" s="2">
        <f t="shared" si="45"/>
        <v>1987</v>
      </c>
      <c r="H483" s="9"/>
      <c r="I483" s="16" t="str">
        <f t="shared" si="42"/>
        <v/>
      </c>
      <c r="J483" s="16" t="str">
        <f t="shared" si="43"/>
        <v/>
      </c>
      <c r="K483" s="16" t="str">
        <f t="shared" si="44"/>
        <v/>
      </c>
      <c r="L483" s="16" t="str">
        <f t="shared" si="46"/>
        <v/>
      </c>
      <c r="M483" s="16"/>
    </row>
    <row r="484" spans="1:13" ht="12.75" customHeight="1" thickBot="1">
      <c r="A484" s="1" t="s">
        <v>40</v>
      </c>
      <c r="B484" t="str">
        <f t="shared" si="47"/>
        <v/>
      </c>
      <c r="C484" s="10" t="s">
        <v>5</v>
      </c>
      <c r="D484" s="8">
        <v>1</v>
      </c>
      <c r="E484" s="8">
        <v>1</v>
      </c>
      <c r="F484" s="2" t="s">
        <v>40</v>
      </c>
      <c r="G484" s="2">
        <f t="shared" si="45"/>
        <v>1987</v>
      </c>
      <c r="H484" s="9"/>
      <c r="I484" s="16" t="str">
        <f t="shared" si="42"/>
        <v/>
      </c>
      <c r="J484" s="16" t="str">
        <f t="shared" si="43"/>
        <v/>
      </c>
      <c r="K484" s="16" t="str">
        <f t="shared" si="44"/>
        <v/>
      </c>
      <c r="L484" s="16">
        <f t="shared" si="46"/>
        <v>1</v>
      </c>
      <c r="M484" s="16"/>
    </row>
    <row r="485" spans="1:13" ht="12.75" customHeight="1" thickBot="1">
      <c r="A485" s="1" t="s">
        <v>40</v>
      </c>
      <c r="B485" t="str">
        <f t="shared" si="47"/>
        <v/>
      </c>
      <c r="C485" s="25">
        <v>31868</v>
      </c>
      <c r="D485" s="26"/>
      <c r="E485" s="27"/>
      <c r="F485" s="2" t="s">
        <v>40</v>
      </c>
      <c r="G485" s="2">
        <f t="shared" si="45"/>
        <v>1987</v>
      </c>
      <c r="H485" s="5" t="s">
        <v>49</v>
      </c>
      <c r="I485" s="16">
        <f t="shared" si="42"/>
        <v>4</v>
      </c>
      <c r="J485" s="16">
        <f t="shared" si="43"/>
        <v>1987</v>
      </c>
      <c r="K485" s="16">
        <f t="shared" si="44"/>
        <v>1987.04</v>
      </c>
      <c r="L485" s="16" t="str">
        <f t="shared" si="46"/>
        <v/>
      </c>
      <c r="M485" s="16"/>
    </row>
    <row r="486" spans="1:13" ht="12.75" customHeight="1" thickBot="1">
      <c r="A486" s="1" t="s">
        <v>40</v>
      </c>
      <c r="B486" t="str">
        <f t="shared" si="47"/>
        <v/>
      </c>
      <c r="C486" s="6" t="s">
        <v>10</v>
      </c>
      <c r="D486" s="7">
        <v>1</v>
      </c>
      <c r="E486" s="8">
        <v>1</v>
      </c>
      <c r="F486" s="2" t="s">
        <v>40</v>
      </c>
      <c r="G486" s="2">
        <f t="shared" si="45"/>
        <v>1987</v>
      </c>
      <c r="H486" s="9"/>
      <c r="I486" s="16" t="str">
        <f t="shared" si="42"/>
        <v/>
      </c>
      <c r="J486" s="16" t="str">
        <f t="shared" si="43"/>
        <v/>
      </c>
      <c r="K486" s="16" t="str">
        <f t="shared" si="44"/>
        <v/>
      </c>
      <c r="L486" s="16" t="str">
        <f t="shared" si="46"/>
        <v/>
      </c>
      <c r="M486" s="16"/>
    </row>
    <row r="487" spans="1:13" ht="12.75" customHeight="1" thickBot="1">
      <c r="A487" s="1" t="s">
        <v>40</v>
      </c>
      <c r="B487" t="str">
        <f t="shared" si="47"/>
        <v/>
      </c>
      <c r="C487" s="6" t="s">
        <v>4</v>
      </c>
      <c r="D487" s="7">
        <v>1</v>
      </c>
      <c r="E487" s="8">
        <v>1</v>
      </c>
      <c r="F487" s="2" t="s">
        <v>40</v>
      </c>
      <c r="G487" s="2">
        <f t="shared" si="45"/>
        <v>1987</v>
      </c>
      <c r="H487" s="9"/>
      <c r="I487" s="16" t="str">
        <f t="shared" si="42"/>
        <v/>
      </c>
      <c r="J487" s="16" t="str">
        <f t="shared" si="43"/>
        <v/>
      </c>
      <c r="K487" s="16" t="str">
        <f t="shared" si="44"/>
        <v/>
      </c>
      <c r="L487" s="16" t="str">
        <f t="shared" si="46"/>
        <v/>
      </c>
      <c r="M487" s="16"/>
    </row>
    <row r="488" spans="1:13" ht="12.75" customHeight="1" thickBot="1">
      <c r="A488" s="1" t="s">
        <v>40</v>
      </c>
      <c r="B488" t="str">
        <f t="shared" si="47"/>
        <v/>
      </c>
      <c r="C488" s="10" t="s">
        <v>5</v>
      </c>
      <c r="D488" s="8">
        <v>2</v>
      </c>
      <c r="E488" s="8">
        <v>2</v>
      </c>
      <c r="F488" s="2" t="s">
        <v>40</v>
      </c>
      <c r="G488" s="2">
        <f t="shared" si="45"/>
        <v>1987</v>
      </c>
      <c r="H488" s="9"/>
      <c r="I488" s="16" t="str">
        <f t="shared" si="42"/>
        <v/>
      </c>
      <c r="J488" s="16" t="str">
        <f t="shared" si="43"/>
        <v/>
      </c>
      <c r="K488" s="16" t="str">
        <f t="shared" si="44"/>
        <v/>
      </c>
      <c r="L488" s="16">
        <f t="shared" si="46"/>
        <v>2</v>
      </c>
      <c r="M488" s="16"/>
    </row>
    <row r="489" spans="1:13" ht="12.75" customHeight="1" thickBot="1">
      <c r="A489" s="1" t="s">
        <v>40</v>
      </c>
      <c r="B489" t="str">
        <f t="shared" si="47"/>
        <v/>
      </c>
      <c r="C489" s="25">
        <v>31898</v>
      </c>
      <c r="D489" s="26"/>
      <c r="E489" s="27"/>
      <c r="F489" s="2" t="s">
        <v>40</v>
      </c>
      <c r="G489" s="2">
        <f t="shared" si="45"/>
        <v>1987</v>
      </c>
      <c r="H489" s="5" t="s">
        <v>50</v>
      </c>
      <c r="I489" s="16">
        <f t="shared" si="42"/>
        <v>5</v>
      </c>
      <c r="J489" s="16">
        <f t="shared" si="43"/>
        <v>1987</v>
      </c>
      <c r="K489" s="16">
        <f t="shared" si="44"/>
        <v>1987.05</v>
      </c>
      <c r="L489" s="16" t="str">
        <f t="shared" si="46"/>
        <v/>
      </c>
      <c r="M489" s="16"/>
    </row>
    <row r="490" spans="1:13" ht="12.75" customHeight="1" thickBot="1">
      <c r="A490" s="1" t="s">
        <v>40</v>
      </c>
      <c r="B490" t="str">
        <f t="shared" si="47"/>
        <v/>
      </c>
      <c r="C490" s="6" t="s">
        <v>15</v>
      </c>
      <c r="D490" s="7">
        <v>2</v>
      </c>
      <c r="E490" s="8">
        <v>2</v>
      </c>
      <c r="F490" s="2" t="s">
        <v>40</v>
      </c>
      <c r="G490" s="2">
        <f t="shared" si="45"/>
        <v>1987</v>
      </c>
      <c r="H490" s="9"/>
      <c r="I490" s="16" t="str">
        <f t="shared" si="42"/>
        <v/>
      </c>
      <c r="J490" s="16" t="str">
        <f t="shared" si="43"/>
        <v/>
      </c>
      <c r="K490" s="16" t="str">
        <f t="shared" si="44"/>
        <v/>
      </c>
      <c r="L490" s="16" t="str">
        <f t="shared" si="46"/>
        <v/>
      </c>
      <c r="M490" s="16"/>
    </row>
    <row r="491" spans="1:13" ht="12.75" customHeight="1" thickBot="1">
      <c r="A491" s="1" t="s">
        <v>40</v>
      </c>
      <c r="B491" t="str">
        <f t="shared" si="47"/>
        <v/>
      </c>
      <c r="C491" s="10" t="s">
        <v>5</v>
      </c>
      <c r="D491" s="8">
        <v>2</v>
      </c>
      <c r="E491" s="8">
        <v>2</v>
      </c>
      <c r="F491" s="2" t="s">
        <v>40</v>
      </c>
      <c r="G491" s="2">
        <f t="shared" si="45"/>
        <v>1987</v>
      </c>
      <c r="H491" s="9"/>
      <c r="I491" s="16" t="str">
        <f t="shared" si="42"/>
        <v/>
      </c>
      <c r="J491" s="16" t="str">
        <f t="shared" si="43"/>
        <v/>
      </c>
      <c r="K491" s="16" t="str">
        <f t="shared" si="44"/>
        <v/>
      </c>
      <c r="L491" s="16">
        <f t="shared" si="46"/>
        <v>2</v>
      </c>
      <c r="M491" s="16"/>
    </row>
    <row r="492" spans="1:13" ht="12.75" customHeight="1" thickBot="1">
      <c r="A492" s="1" t="s">
        <v>40</v>
      </c>
      <c r="B492" t="str">
        <f t="shared" si="47"/>
        <v/>
      </c>
      <c r="C492" s="25">
        <v>31929</v>
      </c>
      <c r="D492" s="26"/>
      <c r="E492" s="27"/>
      <c r="F492" s="2" t="s">
        <v>40</v>
      </c>
      <c r="G492" s="2">
        <f t="shared" si="45"/>
        <v>1987</v>
      </c>
      <c r="H492" s="5" t="s">
        <v>51</v>
      </c>
      <c r="I492" s="16">
        <f t="shared" si="42"/>
        <v>6</v>
      </c>
      <c r="J492" s="16">
        <f t="shared" si="43"/>
        <v>1987</v>
      </c>
      <c r="K492" s="16">
        <f t="shared" si="44"/>
        <v>1987.06</v>
      </c>
      <c r="L492" s="16" t="str">
        <f t="shared" si="46"/>
        <v/>
      </c>
      <c r="M492" s="16"/>
    </row>
    <row r="493" spans="1:13" ht="12.75" customHeight="1" thickBot="1">
      <c r="A493" s="1" t="s">
        <v>40</v>
      </c>
      <c r="B493" t="str">
        <f t="shared" si="47"/>
        <v/>
      </c>
      <c r="C493" s="6" t="s">
        <v>8</v>
      </c>
      <c r="D493" s="7">
        <v>1</v>
      </c>
      <c r="E493" s="8">
        <v>1</v>
      </c>
      <c r="F493" s="2" t="s">
        <v>40</v>
      </c>
      <c r="G493" s="2">
        <f t="shared" si="45"/>
        <v>1987</v>
      </c>
      <c r="H493" s="9"/>
      <c r="I493" s="16" t="str">
        <f t="shared" si="42"/>
        <v/>
      </c>
      <c r="J493" s="16" t="str">
        <f t="shared" si="43"/>
        <v/>
      </c>
      <c r="K493" s="16" t="str">
        <f t="shared" si="44"/>
        <v/>
      </c>
      <c r="L493" s="16" t="str">
        <f t="shared" si="46"/>
        <v/>
      </c>
      <c r="M493" s="16"/>
    </row>
    <row r="494" spans="1:13" ht="12.75" customHeight="1" thickBot="1">
      <c r="A494" s="1" t="s">
        <v>40</v>
      </c>
      <c r="B494" t="str">
        <f t="shared" si="47"/>
        <v/>
      </c>
      <c r="C494" s="6" t="s">
        <v>20</v>
      </c>
      <c r="D494" s="7">
        <v>1</v>
      </c>
      <c r="E494" s="8">
        <v>1</v>
      </c>
      <c r="F494" s="2" t="s">
        <v>40</v>
      </c>
      <c r="G494" s="2">
        <f t="shared" si="45"/>
        <v>1987</v>
      </c>
      <c r="H494" s="9"/>
      <c r="I494" s="16" t="str">
        <f t="shared" si="42"/>
        <v/>
      </c>
      <c r="J494" s="16" t="str">
        <f t="shared" si="43"/>
        <v/>
      </c>
      <c r="K494" s="16" t="str">
        <f t="shared" si="44"/>
        <v/>
      </c>
      <c r="L494" s="16" t="str">
        <f t="shared" si="46"/>
        <v/>
      </c>
      <c r="M494" s="16"/>
    </row>
    <row r="495" spans="1:13" ht="12.75" customHeight="1" thickBot="1">
      <c r="A495" s="1" t="s">
        <v>40</v>
      </c>
      <c r="B495" t="str">
        <f t="shared" si="47"/>
        <v/>
      </c>
      <c r="C495" s="6" t="s">
        <v>13</v>
      </c>
      <c r="D495" s="7">
        <v>1</v>
      </c>
      <c r="E495" s="8">
        <v>1</v>
      </c>
      <c r="F495" s="2" t="s">
        <v>40</v>
      </c>
      <c r="G495" s="2">
        <f t="shared" si="45"/>
        <v>1987</v>
      </c>
      <c r="H495" s="9"/>
      <c r="I495" s="16" t="str">
        <f t="shared" si="42"/>
        <v/>
      </c>
      <c r="J495" s="16" t="str">
        <f t="shared" si="43"/>
        <v/>
      </c>
      <c r="K495" s="16" t="str">
        <f t="shared" si="44"/>
        <v/>
      </c>
      <c r="L495" s="16" t="str">
        <f t="shared" si="46"/>
        <v/>
      </c>
      <c r="M495" s="16"/>
    </row>
    <row r="496" spans="1:13" ht="12.75" customHeight="1" thickBot="1">
      <c r="A496" s="1" t="s">
        <v>40</v>
      </c>
      <c r="B496" t="str">
        <f t="shared" si="47"/>
        <v/>
      </c>
      <c r="C496" s="10" t="s">
        <v>5</v>
      </c>
      <c r="D496" s="8">
        <v>3</v>
      </c>
      <c r="E496" s="8">
        <v>3</v>
      </c>
      <c r="F496" s="2" t="s">
        <v>40</v>
      </c>
      <c r="G496" s="2">
        <f t="shared" si="45"/>
        <v>1987</v>
      </c>
      <c r="H496" s="9"/>
      <c r="I496" s="16" t="str">
        <f t="shared" si="42"/>
        <v/>
      </c>
      <c r="J496" s="16" t="str">
        <f t="shared" si="43"/>
        <v/>
      </c>
      <c r="K496" s="16" t="str">
        <f t="shared" si="44"/>
        <v/>
      </c>
      <c r="L496" s="16">
        <f t="shared" si="46"/>
        <v>3</v>
      </c>
      <c r="M496" s="16"/>
    </row>
    <row r="497" spans="1:13" ht="12.75" customHeight="1" thickBot="1">
      <c r="A497" s="1" t="s">
        <v>40</v>
      </c>
      <c r="B497" t="str">
        <f t="shared" si="47"/>
        <v/>
      </c>
      <c r="C497" s="25">
        <v>31959</v>
      </c>
      <c r="D497" s="26"/>
      <c r="E497" s="27"/>
      <c r="F497" s="2" t="s">
        <v>40</v>
      </c>
      <c r="G497" s="2">
        <f t="shared" si="45"/>
        <v>1987</v>
      </c>
      <c r="H497" s="5" t="s">
        <v>52</v>
      </c>
      <c r="I497" s="16">
        <f t="shared" si="42"/>
        <v>7</v>
      </c>
      <c r="J497" s="16">
        <f t="shared" si="43"/>
        <v>1987</v>
      </c>
      <c r="K497" s="16">
        <f t="shared" si="44"/>
        <v>1987.07</v>
      </c>
      <c r="L497" s="16" t="str">
        <f t="shared" si="46"/>
        <v/>
      </c>
      <c r="M497" s="16"/>
    </row>
    <row r="498" spans="1:13" ht="12.75" customHeight="1" thickBot="1">
      <c r="A498" s="1" t="s">
        <v>40</v>
      </c>
      <c r="B498" t="str">
        <f t="shared" si="47"/>
        <v/>
      </c>
      <c r="C498" s="6" t="s">
        <v>20</v>
      </c>
      <c r="D498" s="7">
        <v>1</v>
      </c>
      <c r="E498" s="8">
        <v>1</v>
      </c>
      <c r="F498" s="2" t="s">
        <v>40</v>
      </c>
      <c r="G498" s="2">
        <f t="shared" si="45"/>
        <v>1987</v>
      </c>
      <c r="H498" s="9"/>
      <c r="I498" s="16" t="str">
        <f t="shared" si="42"/>
        <v/>
      </c>
      <c r="J498" s="16" t="str">
        <f t="shared" si="43"/>
        <v/>
      </c>
      <c r="K498" s="16" t="str">
        <f t="shared" si="44"/>
        <v/>
      </c>
      <c r="L498" s="16" t="str">
        <f t="shared" si="46"/>
        <v/>
      </c>
      <c r="M498" s="16"/>
    </row>
    <row r="499" spans="1:13" ht="12.75" customHeight="1" thickBot="1">
      <c r="A499" s="1" t="s">
        <v>40</v>
      </c>
      <c r="B499" t="str">
        <f t="shared" si="47"/>
        <v/>
      </c>
      <c r="C499" s="6" t="s">
        <v>4</v>
      </c>
      <c r="D499" s="7">
        <v>1</v>
      </c>
      <c r="E499" s="8">
        <v>1</v>
      </c>
      <c r="F499" s="2" t="s">
        <v>40</v>
      </c>
      <c r="G499" s="2">
        <f t="shared" si="45"/>
        <v>1987</v>
      </c>
      <c r="H499" s="9"/>
      <c r="I499" s="16" t="str">
        <f t="shared" si="42"/>
        <v/>
      </c>
      <c r="J499" s="16" t="str">
        <f t="shared" si="43"/>
        <v/>
      </c>
      <c r="K499" s="16" t="str">
        <f t="shared" si="44"/>
        <v/>
      </c>
      <c r="L499" s="16" t="str">
        <f t="shared" si="46"/>
        <v/>
      </c>
      <c r="M499" s="16"/>
    </row>
    <row r="500" spans="1:13" ht="12.75" customHeight="1" thickBot="1">
      <c r="A500" s="1" t="s">
        <v>40</v>
      </c>
      <c r="B500" t="str">
        <f t="shared" si="47"/>
        <v/>
      </c>
      <c r="C500" s="6" t="s">
        <v>31</v>
      </c>
      <c r="D500" s="7">
        <v>1</v>
      </c>
      <c r="E500" s="8">
        <v>1</v>
      </c>
      <c r="F500" s="2" t="s">
        <v>40</v>
      </c>
      <c r="G500" s="2">
        <f t="shared" si="45"/>
        <v>1987</v>
      </c>
      <c r="H500" s="9"/>
      <c r="I500" s="16" t="str">
        <f t="shared" si="42"/>
        <v/>
      </c>
      <c r="J500" s="16" t="str">
        <f t="shared" si="43"/>
        <v/>
      </c>
      <c r="K500" s="16" t="str">
        <f t="shared" si="44"/>
        <v/>
      </c>
      <c r="L500" s="16" t="str">
        <f t="shared" si="46"/>
        <v/>
      </c>
      <c r="M500" s="16"/>
    </row>
    <row r="501" spans="1:13" ht="12.75" customHeight="1" thickBot="1">
      <c r="A501" s="1" t="s">
        <v>40</v>
      </c>
      <c r="B501" t="str">
        <f t="shared" si="47"/>
        <v/>
      </c>
      <c r="C501" s="6" t="s">
        <v>12</v>
      </c>
      <c r="D501" s="7">
        <v>1</v>
      </c>
      <c r="E501" s="8">
        <v>1</v>
      </c>
      <c r="F501" s="2" t="s">
        <v>40</v>
      </c>
      <c r="G501" s="2">
        <f t="shared" si="45"/>
        <v>1987</v>
      </c>
      <c r="H501" s="9"/>
      <c r="I501" s="16" t="str">
        <f t="shared" si="42"/>
        <v/>
      </c>
      <c r="J501" s="16" t="str">
        <f t="shared" si="43"/>
        <v/>
      </c>
      <c r="K501" s="16" t="str">
        <f t="shared" si="44"/>
        <v/>
      </c>
      <c r="L501" s="16" t="str">
        <f t="shared" si="46"/>
        <v/>
      </c>
      <c r="M501" s="16"/>
    </row>
    <row r="502" spans="1:13" ht="12.75" customHeight="1" thickBot="1">
      <c r="A502" s="1" t="s">
        <v>40</v>
      </c>
      <c r="B502" t="str">
        <f t="shared" si="47"/>
        <v/>
      </c>
      <c r="C502" s="10" t="s">
        <v>5</v>
      </c>
      <c r="D502" s="8">
        <v>4</v>
      </c>
      <c r="E502" s="8">
        <v>4</v>
      </c>
      <c r="F502" s="2" t="s">
        <v>40</v>
      </c>
      <c r="G502" s="2">
        <f t="shared" si="45"/>
        <v>1987</v>
      </c>
      <c r="H502" s="9"/>
      <c r="I502" s="16" t="str">
        <f t="shared" si="42"/>
        <v/>
      </c>
      <c r="J502" s="16" t="str">
        <f t="shared" si="43"/>
        <v/>
      </c>
      <c r="K502" s="16" t="str">
        <f t="shared" si="44"/>
        <v/>
      </c>
      <c r="L502" s="16">
        <f t="shared" si="46"/>
        <v>4</v>
      </c>
      <c r="M502" s="16"/>
    </row>
    <row r="503" spans="1:13" ht="12.75" customHeight="1" thickBot="1">
      <c r="A503" s="1" t="s">
        <v>40</v>
      </c>
      <c r="B503" t="str">
        <f t="shared" si="47"/>
        <v/>
      </c>
      <c r="C503" s="25">
        <v>31990</v>
      </c>
      <c r="D503" s="26"/>
      <c r="E503" s="27"/>
      <c r="F503" s="2" t="s">
        <v>40</v>
      </c>
      <c r="G503" s="2">
        <f t="shared" si="45"/>
        <v>1987</v>
      </c>
      <c r="H503" s="5" t="s">
        <v>53</v>
      </c>
      <c r="I503" s="16">
        <f t="shared" si="42"/>
        <v>8</v>
      </c>
      <c r="J503" s="16">
        <f t="shared" si="43"/>
        <v>1987</v>
      </c>
      <c r="K503" s="16">
        <f t="shared" si="44"/>
        <v>1987.08</v>
      </c>
      <c r="L503" s="16" t="str">
        <f t="shared" si="46"/>
        <v/>
      </c>
      <c r="M503" s="16"/>
    </row>
    <row r="504" spans="1:13" ht="12.75" customHeight="1" thickBot="1">
      <c r="A504" s="1" t="s">
        <v>40</v>
      </c>
      <c r="B504" t="str">
        <f t="shared" si="47"/>
        <v/>
      </c>
      <c r="C504" s="6" t="s">
        <v>10</v>
      </c>
      <c r="D504" s="7">
        <v>2</v>
      </c>
      <c r="E504" s="8">
        <v>2</v>
      </c>
      <c r="F504" s="2" t="s">
        <v>40</v>
      </c>
      <c r="G504" s="2">
        <f t="shared" si="45"/>
        <v>1987</v>
      </c>
      <c r="H504" s="9"/>
      <c r="I504" s="16" t="str">
        <f t="shared" si="42"/>
        <v/>
      </c>
      <c r="J504" s="16" t="str">
        <f t="shared" si="43"/>
        <v/>
      </c>
      <c r="K504" s="16" t="str">
        <f t="shared" si="44"/>
        <v/>
      </c>
      <c r="L504" s="16" t="str">
        <f t="shared" si="46"/>
        <v/>
      </c>
      <c r="M504" s="16"/>
    </row>
    <row r="505" spans="1:13" ht="12.75" customHeight="1" thickBot="1">
      <c r="A505" s="1" t="s">
        <v>40</v>
      </c>
      <c r="B505" t="str">
        <f t="shared" si="47"/>
        <v/>
      </c>
      <c r="C505" s="6" t="s">
        <v>14</v>
      </c>
      <c r="D505" s="7">
        <v>1</v>
      </c>
      <c r="E505" s="8">
        <v>1</v>
      </c>
      <c r="F505" s="2" t="s">
        <v>40</v>
      </c>
      <c r="G505" s="2">
        <f t="shared" si="45"/>
        <v>1987</v>
      </c>
      <c r="H505" s="9"/>
      <c r="I505" s="16" t="str">
        <f t="shared" si="42"/>
        <v/>
      </c>
      <c r="J505" s="16" t="str">
        <f t="shared" si="43"/>
        <v/>
      </c>
      <c r="K505" s="16" t="str">
        <f t="shared" si="44"/>
        <v/>
      </c>
      <c r="L505" s="16" t="str">
        <f t="shared" si="46"/>
        <v/>
      </c>
      <c r="M505" s="16"/>
    </row>
    <row r="506" spans="1:13" ht="12.75" customHeight="1" thickBot="1">
      <c r="A506" s="1" t="s">
        <v>40</v>
      </c>
      <c r="B506" t="str">
        <f t="shared" si="47"/>
        <v/>
      </c>
      <c r="C506" s="6" t="s">
        <v>15</v>
      </c>
      <c r="D506" s="7">
        <v>1</v>
      </c>
      <c r="E506" s="8">
        <v>1</v>
      </c>
      <c r="F506" s="2" t="s">
        <v>40</v>
      </c>
      <c r="G506" s="2">
        <f t="shared" si="45"/>
        <v>1987</v>
      </c>
      <c r="H506" s="9"/>
      <c r="I506" s="16" t="str">
        <f t="shared" si="42"/>
        <v/>
      </c>
      <c r="J506" s="16" t="str">
        <f t="shared" si="43"/>
        <v/>
      </c>
      <c r="K506" s="16" t="str">
        <f t="shared" si="44"/>
        <v/>
      </c>
      <c r="L506" s="16" t="str">
        <f t="shared" si="46"/>
        <v/>
      </c>
      <c r="M506" s="16"/>
    </row>
    <row r="507" spans="1:13" ht="12.75" customHeight="1" thickBot="1">
      <c r="A507" s="1" t="s">
        <v>40</v>
      </c>
      <c r="B507" t="str">
        <f t="shared" si="47"/>
        <v/>
      </c>
      <c r="C507" s="6" t="s">
        <v>4</v>
      </c>
      <c r="D507" s="7">
        <v>1</v>
      </c>
      <c r="E507" s="8">
        <v>1</v>
      </c>
      <c r="F507" s="2" t="s">
        <v>40</v>
      </c>
      <c r="G507" s="2">
        <f t="shared" si="45"/>
        <v>1987</v>
      </c>
      <c r="H507" s="9"/>
      <c r="I507" s="16" t="str">
        <f t="shared" si="42"/>
        <v/>
      </c>
      <c r="J507" s="16" t="str">
        <f t="shared" si="43"/>
        <v/>
      </c>
      <c r="K507" s="16" t="str">
        <f t="shared" si="44"/>
        <v/>
      </c>
      <c r="L507" s="16" t="str">
        <f t="shared" si="46"/>
        <v/>
      </c>
      <c r="M507" s="16"/>
    </row>
    <row r="508" spans="1:13" ht="12.75" customHeight="1" thickBot="1">
      <c r="A508" s="1" t="s">
        <v>40</v>
      </c>
      <c r="B508" t="str">
        <f t="shared" si="47"/>
        <v/>
      </c>
      <c r="C508" s="6" t="s">
        <v>31</v>
      </c>
      <c r="D508" s="7">
        <v>1</v>
      </c>
      <c r="E508" s="8">
        <v>1</v>
      </c>
      <c r="F508" s="2" t="s">
        <v>40</v>
      </c>
      <c r="G508" s="2">
        <f t="shared" si="45"/>
        <v>1987</v>
      </c>
      <c r="H508" s="9"/>
      <c r="I508" s="16" t="str">
        <f t="shared" si="42"/>
        <v/>
      </c>
      <c r="J508" s="16" t="str">
        <f t="shared" si="43"/>
        <v/>
      </c>
      <c r="K508" s="16" t="str">
        <f t="shared" si="44"/>
        <v/>
      </c>
      <c r="L508" s="16" t="str">
        <f t="shared" si="46"/>
        <v/>
      </c>
      <c r="M508" s="16"/>
    </row>
    <row r="509" spans="1:13" ht="12.75" customHeight="1" thickBot="1">
      <c r="A509" s="1" t="s">
        <v>40</v>
      </c>
      <c r="B509" t="str">
        <f t="shared" si="47"/>
        <v/>
      </c>
      <c r="C509" s="6" t="s">
        <v>23</v>
      </c>
      <c r="D509" s="7">
        <v>1</v>
      </c>
      <c r="E509" s="8">
        <v>1</v>
      </c>
      <c r="F509" s="2" t="s">
        <v>40</v>
      </c>
      <c r="G509" s="2">
        <f t="shared" si="45"/>
        <v>1987</v>
      </c>
      <c r="H509" s="9"/>
      <c r="I509" s="16" t="str">
        <f t="shared" si="42"/>
        <v/>
      </c>
      <c r="J509" s="16" t="str">
        <f t="shared" si="43"/>
        <v/>
      </c>
      <c r="K509" s="16" t="str">
        <f t="shared" si="44"/>
        <v/>
      </c>
      <c r="L509" s="16" t="str">
        <f t="shared" si="46"/>
        <v/>
      </c>
      <c r="M509" s="16"/>
    </row>
    <row r="510" spans="1:13" ht="12.75" customHeight="1" thickBot="1">
      <c r="A510" s="1" t="s">
        <v>40</v>
      </c>
      <c r="B510" t="str">
        <f t="shared" si="47"/>
        <v/>
      </c>
      <c r="C510" s="10" t="s">
        <v>5</v>
      </c>
      <c r="D510" s="8">
        <v>7</v>
      </c>
      <c r="E510" s="8">
        <v>7</v>
      </c>
      <c r="F510" s="2" t="s">
        <v>40</v>
      </c>
      <c r="G510" s="2">
        <f t="shared" si="45"/>
        <v>1987</v>
      </c>
      <c r="H510" s="9"/>
      <c r="I510" s="16" t="str">
        <f t="shared" si="42"/>
        <v/>
      </c>
      <c r="J510" s="16" t="str">
        <f t="shared" si="43"/>
        <v/>
      </c>
      <c r="K510" s="16" t="str">
        <f t="shared" si="44"/>
        <v/>
      </c>
      <c r="L510" s="16">
        <f t="shared" si="46"/>
        <v>7</v>
      </c>
      <c r="M510" s="16"/>
    </row>
    <row r="511" spans="1:13" ht="12.75" customHeight="1" thickBot="1">
      <c r="A511" s="1" t="s">
        <v>40</v>
      </c>
      <c r="B511" t="str">
        <f t="shared" si="47"/>
        <v/>
      </c>
      <c r="C511" s="25">
        <v>32021</v>
      </c>
      <c r="D511" s="26"/>
      <c r="E511" s="27"/>
      <c r="F511" s="2" t="s">
        <v>40</v>
      </c>
      <c r="G511" s="2">
        <f t="shared" si="45"/>
        <v>1987</v>
      </c>
      <c r="H511" s="5" t="s">
        <v>54</v>
      </c>
      <c r="I511" s="16">
        <f t="shared" si="42"/>
        <v>9</v>
      </c>
      <c r="J511" s="16">
        <f t="shared" si="43"/>
        <v>1987</v>
      </c>
      <c r="K511" s="16">
        <f t="shared" si="44"/>
        <v>1987.09</v>
      </c>
      <c r="L511" s="16" t="str">
        <f t="shared" si="46"/>
        <v/>
      </c>
      <c r="M511" s="16"/>
    </row>
    <row r="512" spans="1:13" ht="12.75" customHeight="1" thickBot="1">
      <c r="A512" s="1" t="s">
        <v>40</v>
      </c>
      <c r="B512" t="str">
        <f t="shared" si="47"/>
        <v/>
      </c>
      <c r="C512" s="6" t="s">
        <v>10</v>
      </c>
      <c r="D512" s="7">
        <v>1</v>
      </c>
      <c r="E512" s="8">
        <v>1</v>
      </c>
      <c r="F512" s="2" t="s">
        <v>40</v>
      </c>
      <c r="G512" s="2">
        <f t="shared" si="45"/>
        <v>1987</v>
      </c>
      <c r="H512" s="9"/>
      <c r="I512" s="16" t="str">
        <f t="shared" si="42"/>
        <v/>
      </c>
      <c r="J512" s="16" t="str">
        <f t="shared" si="43"/>
        <v/>
      </c>
      <c r="K512" s="16" t="str">
        <f t="shared" si="44"/>
        <v/>
      </c>
      <c r="L512" s="16" t="str">
        <f t="shared" si="46"/>
        <v/>
      </c>
      <c r="M512" s="16"/>
    </row>
    <row r="513" spans="1:13" ht="12.75" customHeight="1" thickBot="1">
      <c r="A513" s="1" t="s">
        <v>40</v>
      </c>
      <c r="B513" t="str">
        <f t="shared" si="47"/>
        <v/>
      </c>
      <c r="C513" s="6" t="s">
        <v>20</v>
      </c>
      <c r="D513" s="7">
        <v>1</v>
      </c>
      <c r="E513" s="8">
        <v>1</v>
      </c>
      <c r="F513" s="2" t="s">
        <v>40</v>
      </c>
      <c r="G513" s="2">
        <f t="shared" si="45"/>
        <v>1987</v>
      </c>
      <c r="H513" s="9"/>
      <c r="I513" s="16" t="str">
        <f t="shared" si="42"/>
        <v/>
      </c>
      <c r="J513" s="16" t="str">
        <f t="shared" si="43"/>
        <v/>
      </c>
      <c r="K513" s="16" t="str">
        <f t="shared" si="44"/>
        <v/>
      </c>
      <c r="L513" s="16" t="str">
        <f t="shared" si="46"/>
        <v/>
      </c>
      <c r="M513" s="16"/>
    </row>
    <row r="514" spans="1:13" ht="12.75" customHeight="1" thickBot="1">
      <c r="A514" s="1" t="s">
        <v>40</v>
      </c>
      <c r="B514" t="str">
        <f t="shared" si="47"/>
        <v/>
      </c>
      <c r="C514" s="6" t="s">
        <v>12</v>
      </c>
      <c r="D514" s="7">
        <v>1</v>
      </c>
      <c r="E514" s="8">
        <v>1</v>
      </c>
      <c r="F514" s="2" t="s">
        <v>40</v>
      </c>
      <c r="G514" s="2">
        <f t="shared" si="45"/>
        <v>1987</v>
      </c>
      <c r="H514" s="9"/>
      <c r="I514" s="16" t="str">
        <f t="shared" si="42"/>
        <v/>
      </c>
      <c r="J514" s="16" t="str">
        <f t="shared" si="43"/>
        <v/>
      </c>
      <c r="K514" s="16" t="str">
        <f t="shared" si="44"/>
        <v/>
      </c>
      <c r="L514" s="16" t="str">
        <f t="shared" si="46"/>
        <v/>
      </c>
      <c r="M514" s="16"/>
    </row>
    <row r="515" spans="1:13" ht="12.75" customHeight="1" thickBot="1">
      <c r="A515" s="1" t="s">
        <v>40</v>
      </c>
      <c r="B515" t="str">
        <f t="shared" si="47"/>
        <v/>
      </c>
      <c r="C515" s="10" t="s">
        <v>5</v>
      </c>
      <c r="D515" s="8">
        <v>3</v>
      </c>
      <c r="E515" s="8">
        <v>3</v>
      </c>
      <c r="F515" s="2" t="s">
        <v>40</v>
      </c>
      <c r="G515" s="2">
        <f t="shared" si="45"/>
        <v>1987</v>
      </c>
      <c r="H515" s="9"/>
      <c r="I515" s="16" t="str">
        <f t="shared" si="42"/>
        <v/>
      </c>
      <c r="J515" s="16" t="str">
        <f t="shared" si="43"/>
        <v/>
      </c>
      <c r="K515" s="16" t="str">
        <f t="shared" si="44"/>
        <v/>
      </c>
      <c r="L515" s="16">
        <f t="shared" si="46"/>
        <v>3</v>
      </c>
      <c r="M515" s="16"/>
    </row>
    <row r="516" spans="1:13" ht="12.75" customHeight="1" thickBot="1">
      <c r="A516" s="1" t="s">
        <v>40</v>
      </c>
      <c r="B516" t="str">
        <f t="shared" si="47"/>
        <v/>
      </c>
      <c r="C516" s="25">
        <v>32051</v>
      </c>
      <c r="D516" s="26"/>
      <c r="E516" s="27"/>
      <c r="F516" s="2" t="s">
        <v>40</v>
      </c>
      <c r="G516" s="2">
        <f t="shared" si="45"/>
        <v>1987</v>
      </c>
      <c r="H516" s="5" t="s">
        <v>55</v>
      </c>
      <c r="I516" s="16">
        <f t="shared" ref="I516:I579" si="48">IF(LEN(H516)=3,VLOOKUP(H516,$R$3:$S$14,2),"")</f>
        <v>10</v>
      </c>
      <c r="J516" s="16">
        <f t="shared" ref="J516:J579" si="49">IF(LEN(H516)=3,G516,"")</f>
        <v>1987</v>
      </c>
      <c r="K516" s="16">
        <f t="shared" ref="K516:K579" si="50">IF(ISERROR(J516+I516/100),"",J516+I516/100)</f>
        <v>1987.1</v>
      </c>
      <c r="L516" s="16" t="str">
        <f t="shared" si="46"/>
        <v/>
      </c>
      <c r="M516" s="16"/>
    </row>
    <row r="517" spans="1:13" ht="12.75" customHeight="1" thickBot="1">
      <c r="A517" s="1" t="s">
        <v>40</v>
      </c>
      <c r="B517" t="str">
        <f t="shared" si="47"/>
        <v/>
      </c>
      <c r="C517" s="6" t="s">
        <v>20</v>
      </c>
      <c r="D517" s="7">
        <v>1</v>
      </c>
      <c r="E517" s="8">
        <v>1</v>
      </c>
      <c r="F517" s="2" t="s">
        <v>40</v>
      </c>
      <c r="G517" s="2">
        <f t="shared" ref="G517:G580" si="51">IF(LEN(F517)&gt;3,G516+1,G516)</f>
        <v>1987</v>
      </c>
      <c r="H517" s="9"/>
      <c r="I517" s="16" t="str">
        <f t="shared" si="48"/>
        <v/>
      </c>
      <c r="J517" s="16" t="str">
        <f t="shared" si="49"/>
        <v/>
      </c>
      <c r="K517" s="16" t="str">
        <f t="shared" si="50"/>
        <v/>
      </c>
      <c r="L517" s="16" t="str">
        <f t="shared" si="46"/>
        <v/>
      </c>
      <c r="M517" s="16"/>
    </row>
    <row r="518" spans="1:13" ht="12.75" customHeight="1" thickBot="1">
      <c r="A518" s="1" t="s">
        <v>40</v>
      </c>
      <c r="B518" t="str">
        <f t="shared" si="47"/>
        <v/>
      </c>
      <c r="C518" s="6" t="s">
        <v>13</v>
      </c>
      <c r="D518" s="7">
        <v>1</v>
      </c>
      <c r="E518" s="8">
        <v>1</v>
      </c>
      <c r="F518" s="2" t="s">
        <v>40</v>
      </c>
      <c r="G518" s="2">
        <f t="shared" si="51"/>
        <v>1987</v>
      </c>
      <c r="H518" s="9"/>
      <c r="I518" s="16" t="str">
        <f t="shared" si="48"/>
        <v/>
      </c>
      <c r="J518" s="16" t="str">
        <f t="shared" si="49"/>
        <v/>
      </c>
      <c r="K518" s="16" t="str">
        <f t="shared" si="50"/>
        <v/>
      </c>
      <c r="L518" s="16" t="str">
        <f t="shared" ref="L518:L581" si="52">IF(LEN(K519)&gt;3,IF(RIGHT(K519,2)="01",D517,D518),"")</f>
        <v/>
      </c>
      <c r="M518" s="16"/>
    </row>
    <row r="519" spans="1:13" ht="12.75" customHeight="1" thickBot="1">
      <c r="A519" s="1" t="s">
        <v>40</v>
      </c>
      <c r="B519" t="str">
        <f t="shared" si="47"/>
        <v/>
      </c>
      <c r="C519" s="10" t="s">
        <v>5</v>
      </c>
      <c r="D519" s="8">
        <v>2</v>
      </c>
      <c r="E519" s="8">
        <v>2</v>
      </c>
      <c r="F519" s="2" t="s">
        <v>40</v>
      </c>
      <c r="G519" s="2">
        <f t="shared" si="51"/>
        <v>1987</v>
      </c>
      <c r="H519" s="9"/>
      <c r="I519" s="16" t="str">
        <f t="shared" si="48"/>
        <v/>
      </c>
      <c r="J519" s="16" t="str">
        <f t="shared" si="49"/>
        <v/>
      </c>
      <c r="K519" s="16" t="str">
        <f t="shared" si="50"/>
        <v/>
      </c>
      <c r="L519" s="16">
        <f t="shared" si="52"/>
        <v>2</v>
      </c>
      <c r="M519" s="16"/>
    </row>
    <row r="520" spans="1:13" ht="12.75" customHeight="1" thickBot="1">
      <c r="A520" s="1" t="s">
        <v>40</v>
      </c>
      <c r="B520" t="str">
        <f t="shared" si="47"/>
        <v/>
      </c>
      <c r="C520" s="25">
        <v>32082</v>
      </c>
      <c r="D520" s="26"/>
      <c r="E520" s="27"/>
      <c r="F520" s="2" t="s">
        <v>40</v>
      </c>
      <c r="G520" s="2">
        <f t="shared" si="51"/>
        <v>1987</v>
      </c>
      <c r="H520" s="5" t="s">
        <v>56</v>
      </c>
      <c r="I520" s="16">
        <f t="shared" si="48"/>
        <v>11</v>
      </c>
      <c r="J520" s="16">
        <f t="shared" si="49"/>
        <v>1987</v>
      </c>
      <c r="K520" s="16">
        <f t="shared" si="50"/>
        <v>1987.11</v>
      </c>
      <c r="L520" s="16" t="str">
        <f t="shared" si="52"/>
        <v/>
      </c>
      <c r="M520" s="16"/>
    </row>
    <row r="521" spans="1:13" ht="12.75" customHeight="1" thickBot="1">
      <c r="A521" s="1" t="s">
        <v>40</v>
      </c>
      <c r="B521" t="str">
        <f t="shared" si="47"/>
        <v/>
      </c>
      <c r="C521" s="6" t="s">
        <v>13</v>
      </c>
      <c r="D521" s="7">
        <v>1</v>
      </c>
      <c r="E521" s="8">
        <v>1</v>
      </c>
      <c r="F521" s="2" t="s">
        <v>40</v>
      </c>
      <c r="G521" s="2">
        <f t="shared" si="51"/>
        <v>1987</v>
      </c>
      <c r="H521" s="9"/>
      <c r="I521" s="16" t="str">
        <f t="shared" si="48"/>
        <v/>
      </c>
      <c r="J521" s="16" t="str">
        <f t="shared" si="49"/>
        <v/>
      </c>
      <c r="K521" s="16" t="str">
        <f t="shared" si="50"/>
        <v/>
      </c>
      <c r="L521" s="16" t="str">
        <f t="shared" si="52"/>
        <v/>
      </c>
      <c r="M521" s="16"/>
    </row>
    <row r="522" spans="1:13" ht="12.75" customHeight="1" thickBot="1">
      <c r="A522" s="1" t="s">
        <v>40</v>
      </c>
      <c r="B522" t="str">
        <f t="shared" si="47"/>
        <v/>
      </c>
      <c r="C522" s="6" t="s">
        <v>12</v>
      </c>
      <c r="D522" s="7">
        <v>1</v>
      </c>
      <c r="E522" s="8">
        <v>1</v>
      </c>
      <c r="F522" s="2" t="s">
        <v>40</v>
      </c>
      <c r="G522" s="2">
        <f t="shared" si="51"/>
        <v>1987</v>
      </c>
      <c r="H522" s="9"/>
      <c r="I522" s="16" t="str">
        <f t="shared" si="48"/>
        <v/>
      </c>
      <c r="J522" s="16" t="str">
        <f t="shared" si="49"/>
        <v/>
      </c>
      <c r="K522" s="16" t="str">
        <f t="shared" si="50"/>
        <v/>
      </c>
      <c r="L522" s="16" t="str">
        <f t="shared" si="52"/>
        <v/>
      </c>
      <c r="M522" s="16"/>
    </row>
    <row r="523" spans="1:13" ht="12.75" customHeight="1" thickBot="1">
      <c r="A523" s="1" t="s">
        <v>40</v>
      </c>
      <c r="B523" t="str">
        <f t="shared" si="47"/>
        <v/>
      </c>
      <c r="C523" s="10" t="s">
        <v>5</v>
      </c>
      <c r="D523" s="8">
        <v>2</v>
      </c>
      <c r="E523" s="8">
        <v>2</v>
      </c>
      <c r="F523" s="2" t="s">
        <v>40</v>
      </c>
      <c r="G523" s="2">
        <f t="shared" si="51"/>
        <v>1987</v>
      </c>
      <c r="H523" s="9"/>
      <c r="I523" s="16" t="str">
        <f t="shared" si="48"/>
        <v/>
      </c>
      <c r="J523" s="16" t="str">
        <f t="shared" si="49"/>
        <v/>
      </c>
      <c r="K523" s="16" t="str">
        <f t="shared" si="50"/>
        <v/>
      </c>
      <c r="L523" s="16">
        <f t="shared" si="52"/>
        <v>2</v>
      </c>
      <c r="M523" s="16"/>
    </row>
    <row r="524" spans="1:13" ht="12.75" customHeight="1" thickBot="1">
      <c r="A524" s="1" t="s">
        <v>40</v>
      </c>
      <c r="B524" t="str">
        <f t="shared" si="47"/>
        <v/>
      </c>
      <c r="C524" s="25">
        <v>32112</v>
      </c>
      <c r="D524" s="26"/>
      <c r="E524" s="27"/>
      <c r="F524" s="2" t="s">
        <v>40</v>
      </c>
      <c r="G524" s="2">
        <f t="shared" si="51"/>
        <v>1987</v>
      </c>
      <c r="H524" s="5" t="s">
        <v>57</v>
      </c>
      <c r="I524" s="16">
        <f t="shared" si="48"/>
        <v>12</v>
      </c>
      <c r="J524" s="16">
        <f t="shared" si="49"/>
        <v>1987</v>
      </c>
      <c r="K524" s="16">
        <f t="shared" si="50"/>
        <v>1987.12</v>
      </c>
      <c r="L524" s="16" t="str">
        <f t="shared" si="52"/>
        <v/>
      </c>
      <c r="M524" s="16"/>
    </row>
    <row r="525" spans="1:13" ht="12.75" customHeight="1" thickBot="1">
      <c r="A525" s="1" t="s">
        <v>40</v>
      </c>
      <c r="B525" t="str">
        <f t="shared" ref="B525:B588" si="53">IF(LEFT(C525,4)="Year",D525,"")</f>
        <v/>
      </c>
      <c r="C525" s="6" t="s">
        <v>10</v>
      </c>
      <c r="D525" s="7">
        <v>1</v>
      </c>
      <c r="E525" s="8">
        <v>1</v>
      </c>
      <c r="F525" s="2" t="s">
        <v>40</v>
      </c>
      <c r="G525" s="2">
        <f t="shared" si="51"/>
        <v>1987</v>
      </c>
      <c r="H525" s="9"/>
      <c r="I525" s="16" t="str">
        <f t="shared" si="48"/>
        <v/>
      </c>
      <c r="J525" s="16" t="str">
        <f t="shared" si="49"/>
        <v/>
      </c>
      <c r="K525" s="16" t="str">
        <f t="shared" si="50"/>
        <v/>
      </c>
      <c r="L525" s="16" t="str">
        <f t="shared" si="52"/>
        <v/>
      </c>
      <c r="M525" s="16"/>
    </row>
    <row r="526" spans="1:13" ht="12.75" customHeight="1" thickBot="1">
      <c r="A526" s="1" t="s">
        <v>40</v>
      </c>
      <c r="B526" t="str">
        <f t="shared" si="53"/>
        <v/>
      </c>
      <c r="C526" s="6" t="s">
        <v>20</v>
      </c>
      <c r="D526" s="7">
        <v>2</v>
      </c>
      <c r="E526" s="8">
        <v>2</v>
      </c>
      <c r="F526" s="2" t="s">
        <v>40</v>
      </c>
      <c r="G526" s="2">
        <f t="shared" si="51"/>
        <v>1987</v>
      </c>
      <c r="H526" s="9"/>
      <c r="I526" s="16" t="str">
        <f t="shared" si="48"/>
        <v/>
      </c>
      <c r="J526" s="16" t="str">
        <f t="shared" si="49"/>
        <v/>
      </c>
      <c r="K526" s="16" t="str">
        <f t="shared" si="50"/>
        <v/>
      </c>
      <c r="L526" s="16" t="str">
        <f t="shared" si="52"/>
        <v/>
      </c>
      <c r="M526" s="16"/>
    </row>
    <row r="527" spans="1:13" ht="12.75" customHeight="1" thickBot="1">
      <c r="A527" s="1" t="s">
        <v>40</v>
      </c>
      <c r="B527" t="str">
        <f t="shared" si="53"/>
        <v/>
      </c>
      <c r="C527" s="6" t="s">
        <v>15</v>
      </c>
      <c r="D527" s="7">
        <v>1</v>
      </c>
      <c r="E527" s="8">
        <v>1</v>
      </c>
      <c r="F527" s="2" t="s">
        <v>40</v>
      </c>
      <c r="G527" s="2">
        <f t="shared" si="51"/>
        <v>1987</v>
      </c>
      <c r="H527" s="9"/>
      <c r="I527" s="16" t="str">
        <f t="shared" si="48"/>
        <v/>
      </c>
      <c r="J527" s="16" t="str">
        <f t="shared" si="49"/>
        <v/>
      </c>
      <c r="K527" s="16" t="str">
        <f t="shared" si="50"/>
        <v/>
      </c>
      <c r="L527" s="16" t="str">
        <f t="shared" si="52"/>
        <v/>
      </c>
      <c r="M527" s="16"/>
    </row>
    <row r="528" spans="1:13" ht="12.75" customHeight="1" thickBot="1">
      <c r="A528" s="1" t="s">
        <v>40</v>
      </c>
      <c r="B528" t="str">
        <f t="shared" si="53"/>
        <v/>
      </c>
      <c r="C528" s="6" t="s">
        <v>19</v>
      </c>
      <c r="D528" s="7">
        <v>1</v>
      </c>
      <c r="E528" s="8">
        <v>1</v>
      </c>
      <c r="F528" s="2" t="s">
        <v>40</v>
      </c>
      <c r="G528" s="2">
        <f t="shared" si="51"/>
        <v>1987</v>
      </c>
      <c r="H528" s="9"/>
      <c r="I528" s="16" t="str">
        <f t="shared" si="48"/>
        <v/>
      </c>
      <c r="J528" s="16" t="str">
        <f t="shared" si="49"/>
        <v/>
      </c>
      <c r="K528" s="16" t="str">
        <f t="shared" si="50"/>
        <v/>
      </c>
      <c r="L528" s="16" t="str">
        <f t="shared" si="52"/>
        <v/>
      </c>
      <c r="M528" s="16"/>
    </row>
    <row r="529" spans="1:13" ht="12.75" customHeight="1" thickBot="1">
      <c r="A529" s="1" t="s">
        <v>40</v>
      </c>
      <c r="B529" t="str">
        <f t="shared" si="53"/>
        <v/>
      </c>
      <c r="C529" s="10" t="s">
        <v>5</v>
      </c>
      <c r="D529" s="8">
        <v>5</v>
      </c>
      <c r="E529" s="8">
        <v>5</v>
      </c>
      <c r="F529" s="2" t="s">
        <v>40</v>
      </c>
      <c r="G529" s="2">
        <f t="shared" si="51"/>
        <v>1987</v>
      </c>
      <c r="H529" s="9"/>
      <c r="I529" s="16" t="str">
        <f t="shared" si="48"/>
        <v/>
      </c>
      <c r="J529" s="16" t="str">
        <f t="shared" si="49"/>
        <v/>
      </c>
      <c r="K529" s="16" t="str">
        <f t="shared" si="50"/>
        <v/>
      </c>
      <c r="L529" s="16" t="str">
        <f t="shared" si="52"/>
        <v/>
      </c>
      <c r="M529" s="16"/>
    </row>
    <row r="530" spans="1:13" ht="12.75" customHeight="1" thickBot="1">
      <c r="A530" s="1">
        <v>31778</v>
      </c>
      <c r="B530">
        <f t="shared" si="53"/>
        <v>39</v>
      </c>
      <c r="C530" s="10" t="s">
        <v>7</v>
      </c>
      <c r="D530" s="8">
        <v>39</v>
      </c>
      <c r="E530" s="8">
        <v>39</v>
      </c>
      <c r="F530" s="12">
        <v>31778</v>
      </c>
      <c r="G530" s="2">
        <f t="shared" si="51"/>
        <v>1988</v>
      </c>
      <c r="H530" s="9"/>
      <c r="I530" s="16" t="str">
        <f t="shared" si="48"/>
        <v/>
      </c>
      <c r="J530" s="16" t="str">
        <f t="shared" si="49"/>
        <v/>
      </c>
      <c r="K530" s="16" t="str">
        <f t="shared" si="50"/>
        <v/>
      </c>
      <c r="L530" s="16">
        <f t="shared" si="52"/>
        <v>5</v>
      </c>
      <c r="M530" s="16"/>
    </row>
    <row r="531" spans="1:13" ht="12.75" customHeight="1" thickBot="1">
      <c r="A531" s="1" t="s">
        <v>40</v>
      </c>
      <c r="B531" t="str">
        <f t="shared" si="53"/>
        <v/>
      </c>
      <c r="C531" s="25">
        <v>32143</v>
      </c>
      <c r="D531" s="26"/>
      <c r="E531" s="27"/>
      <c r="F531" s="2" t="s">
        <v>40</v>
      </c>
      <c r="G531" s="2">
        <f t="shared" si="51"/>
        <v>1988</v>
      </c>
      <c r="H531" s="5" t="s">
        <v>46</v>
      </c>
      <c r="I531" s="16">
        <f t="shared" si="48"/>
        <v>1</v>
      </c>
      <c r="J531" s="16">
        <f t="shared" si="49"/>
        <v>1988</v>
      </c>
      <c r="K531" s="16">
        <f t="shared" si="50"/>
        <v>1988.01</v>
      </c>
      <c r="L531" s="16" t="str">
        <f t="shared" si="52"/>
        <v/>
      </c>
      <c r="M531" s="16"/>
    </row>
    <row r="532" spans="1:13" ht="12.75" customHeight="1" thickBot="1">
      <c r="A532" s="1" t="s">
        <v>40</v>
      </c>
      <c r="B532" t="str">
        <f t="shared" si="53"/>
        <v/>
      </c>
      <c r="C532" s="6" t="s">
        <v>8</v>
      </c>
      <c r="D532" s="7">
        <v>1</v>
      </c>
      <c r="E532" s="8">
        <v>1</v>
      </c>
      <c r="F532" s="2" t="s">
        <v>40</v>
      </c>
      <c r="G532" s="2">
        <f t="shared" si="51"/>
        <v>1988</v>
      </c>
      <c r="H532" s="9"/>
      <c r="I532" s="16" t="str">
        <f t="shared" si="48"/>
        <v/>
      </c>
      <c r="J532" s="16" t="str">
        <f t="shared" si="49"/>
        <v/>
      </c>
      <c r="K532" s="16" t="str">
        <f t="shared" si="50"/>
        <v/>
      </c>
      <c r="L532" s="16" t="str">
        <f t="shared" si="52"/>
        <v/>
      </c>
      <c r="M532" s="16"/>
    </row>
    <row r="533" spans="1:13" ht="12.75" customHeight="1" thickBot="1">
      <c r="A533" s="1" t="s">
        <v>40</v>
      </c>
      <c r="B533" t="str">
        <f t="shared" si="53"/>
        <v/>
      </c>
      <c r="C533" s="10" t="s">
        <v>5</v>
      </c>
      <c r="D533" s="8">
        <v>1</v>
      </c>
      <c r="E533" s="8">
        <v>1</v>
      </c>
      <c r="F533" s="2" t="s">
        <v>40</v>
      </c>
      <c r="G533" s="2">
        <f t="shared" si="51"/>
        <v>1988</v>
      </c>
      <c r="H533" s="9"/>
      <c r="I533" s="16" t="str">
        <f t="shared" si="48"/>
        <v/>
      </c>
      <c r="J533" s="16" t="str">
        <f t="shared" si="49"/>
        <v/>
      </c>
      <c r="K533" s="16" t="str">
        <f t="shared" si="50"/>
        <v/>
      </c>
      <c r="L533" s="16">
        <f t="shared" si="52"/>
        <v>1</v>
      </c>
      <c r="M533" s="16"/>
    </row>
    <row r="534" spans="1:13" ht="12.75" customHeight="1" thickBot="1">
      <c r="A534" s="1" t="s">
        <v>40</v>
      </c>
      <c r="B534" t="str">
        <f t="shared" si="53"/>
        <v/>
      </c>
      <c r="C534" s="25">
        <v>32174</v>
      </c>
      <c r="D534" s="26"/>
      <c r="E534" s="27"/>
      <c r="F534" s="2" t="s">
        <v>40</v>
      </c>
      <c r="G534" s="2">
        <f t="shared" si="51"/>
        <v>1988</v>
      </c>
      <c r="H534" s="5" t="s">
        <v>47</v>
      </c>
      <c r="I534" s="16">
        <f t="shared" si="48"/>
        <v>2</v>
      </c>
      <c r="J534" s="16">
        <f t="shared" si="49"/>
        <v>1988</v>
      </c>
      <c r="K534" s="16">
        <f t="shared" si="50"/>
        <v>1988.02</v>
      </c>
      <c r="L534" s="16" t="str">
        <f t="shared" si="52"/>
        <v/>
      </c>
      <c r="M534" s="16"/>
    </row>
    <row r="535" spans="1:13" ht="12.75" customHeight="1" thickBot="1">
      <c r="A535" s="1" t="s">
        <v>40</v>
      </c>
      <c r="B535" t="str">
        <f t="shared" si="53"/>
        <v/>
      </c>
      <c r="C535" s="6" t="s">
        <v>10</v>
      </c>
      <c r="D535" s="7">
        <v>1</v>
      </c>
      <c r="E535" s="8">
        <v>1</v>
      </c>
      <c r="F535" s="2" t="s">
        <v>40</v>
      </c>
      <c r="G535" s="2">
        <f t="shared" si="51"/>
        <v>1988</v>
      </c>
      <c r="H535" s="9"/>
      <c r="I535" s="16" t="str">
        <f t="shared" si="48"/>
        <v/>
      </c>
      <c r="J535" s="16" t="str">
        <f t="shared" si="49"/>
        <v/>
      </c>
      <c r="K535" s="16" t="str">
        <f t="shared" si="50"/>
        <v/>
      </c>
      <c r="L535" s="16" t="str">
        <f t="shared" si="52"/>
        <v/>
      </c>
      <c r="M535" s="16"/>
    </row>
    <row r="536" spans="1:13" ht="12.75" customHeight="1" thickBot="1">
      <c r="A536" s="1" t="s">
        <v>40</v>
      </c>
      <c r="B536" t="str">
        <f t="shared" si="53"/>
        <v/>
      </c>
      <c r="C536" s="6" t="s">
        <v>13</v>
      </c>
      <c r="D536" s="7">
        <v>2</v>
      </c>
      <c r="E536" s="8">
        <v>2</v>
      </c>
      <c r="F536" s="2" t="s">
        <v>40</v>
      </c>
      <c r="G536" s="2">
        <f t="shared" si="51"/>
        <v>1988</v>
      </c>
      <c r="H536" s="9"/>
      <c r="I536" s="16" t="str">
        <f t="shared" si="48"/>
        <v/>
      </c>
      <c r="J536" s="16" t="str">
        <f t="shared" si="49"/>
        <v/>
      </c>
      <c r="K536" s="16" t="str">
        <f t="shared" si="50"/>
        <v/>
      </c>
      <c r="L536" s="16" t="str">
        <f t="shared" si="52"/>
        <v/>
      </c>
      <c r="M536" s="16"/>
    </row>
    <row r="537" spans="1:13" ht="12.75" customHeight="1" thickBot="1">
      <c r="A537" s="1" t="s">
        <v>40</v>
      </c>
      <c r="B537" t="str">
        <f t="shared" si="53"/>
        <v/>
      </c>
      <c r="C537" s="6" t="s">
        <v>11</v>
      </c>
      <c r="D537" s="7">
        <v>1</v>
      </c>
      <c r="E537" s="8">
        <v>1</v>
      </c>
      <c r="F537" s="2" t="s">
        <v>40</v>
      </c>
      <c r="G537" s="2">
        <f t="shared" si="51"/>
        <v>1988</v>
      </c>
      <c r="H537" s="9"/>
      <c r="I537" s="16" t="str">
        <f t="shared" si="48"/>
        <v/>
      </c>
      <c r="J537" s="16" t="str">
        <f t="shared" si="49"/>
        <v/>
      </c>
      <c r="K537" s="16" t="str">
        <f t="shared" si="50"/>
        <v/>
      </c>
      <c r="L537" s="16" t="str">
        <f t="shared" si="52"/>
        <v/>
      </c>
      <c r="M537" s="16"/>
    </row>
    <row r="538" spans="1:13" ht="12.75" customHeight="1" thickBot="1">
      <c r="A538" s="1" t="s">
        <v>40</v>
      </c>
      <c r="B538" t="str">
        <f t="shared" si="53"/>
        <v/>
      </c>
      <c r="C538" s="10" t="s">
        <v>5</v>
      </c>
      <c r="D538" s="8">
        <v>4</v>
      </c>
      <c r="E538" s="8">
        <v>4</v>
      </c>
      <c r="F538" s="2" t="s">
        <v>40</v>
      </c>
      <c r="G538" s="2">
        <f t="shared" si="51"/>
        <v>1988</v>
      </c>
      <c r="H538" s="9"/>
      <c r="I538" s="16" t="str">
        <f t="shared" si="48"/>
        <v/>
      </c>
      <c r="J538" s="16" t="str">
        <f t="shared" si="49"/>
        <v/>
      </c>
      <c r="K538" s="16" t="str">
        <f t="shared" si="50"/>
        <v/>
      </c>
      <c r="L538" s="16">
        <f t="shared" si="52"/>
        <v>4</v>
      </c>
      <c r="M538" s="16"/>
    </row>
    <row r="539" spans="1:13" ht="12.75" customHeight="1" thickBot="1">
      <c r="A539" s="1" t="s">
        <v>40</v>
      </c>
      <c r="B539" t="str">
        <f t="shared" si="53"/>
        <v/>
      </c>
      <c r="C539" s="25">
        <v>32203</v>
      </c>
      <c r="D539" s="26"/>
      <c r="E539" s="27"/>
      <c r="F539" s="2" t="s">
        <v>40</v>
      </c>
      <c r="G539" s="2">
        <f t="shared" si="51"/>
        <v>1988</v>
      </c>
      <c r="H539" s="5" t="s">
        <v>48</v>
      </c>
      <c r="I539" s="16">
        <f t="shared" si="48"/>
        <v>3</v>
      </c>
      <c r="J539" s="16">
        <f t="shared" si="49"/>
        <v>1988</v>
      </c>
      <c r="K539" s="16">
        <f t="shared" si="50"/>
        <v>1988.03</v>
      </c>
      <c r="L539" s="16" t="str">
        <f t="shared" si="52"/>
        <v/>
      </c>
      <c r="M539" s="16"/>
    </row>
    <row r="540" spans="1:13" ht="12.75" customHeight="1" thickBot="1">
      <c r="A540" s="1" t="s">
        <v>40</v>
      </c>
      <c r="B540" t="str">
        <f t="shared" si="53"/>
        <v/>
      </c>
      <c r="C540" s="6" t="s">
        <v>10</v>
      </c>
      <c r="D540" s="7">
        <v>1</v>
      </c>
      <c r="E540" s="8">
        <v>1</v>
      </c>
      <c r="F540" s="2" t="s">
        <v>40</v>
      </c>
      <c r="G540" s="2">
        <f t="shared" si="51"/>
        <v>1988</v>
      </c>
      <c r="H540" s="9"/>
      <c r="I540" s="16" t="str">
        <f t="shared" si="48"/>
        <v/>
      </c>
      <c r="J540" s="16" t="str">
        <f t="shared" si="49"/>
        <v/>
      </c>
      <c r="K540" s="16" t="str">
        <f t="shared" si="50"/>
        <v/>
      </c>
      <c r="L540" s="16" t="str">
        <f t="shared" si="52"/>
        <v/>
      </c>
      <c r="M540" s="16"/>
    </row>
    <row r="541" spans="1:13" ht="12.75" customHeight="1" thickBot="1">
      <c r="A541" s="1" t="s">
        <v>40</v>
      </c>
      <c r="B541" t="str">
        <f t="shared" si="53"/>
        <v/>
      </c>
      <c r="C541" s="6" t="s">
        <v>6</v>
      </c>
      <c r="D541" s="7">
        <v>1</v>
      </c>
      <c r="E541" s="8">
        <v>1</v>
      </c>
      <c r="F541" s="2" t="s">
        <v>40</v>
      </c>
      <c r="G541" s="2">
        <f t="shared" si="51"/>
        <v>1988</v>
      </c>
      <c r="H541" s="9"/>
      <c r="I541" s="16" t="str">
        <f t="shared" si="48"/>
        <v/>
      </c>
      <c r="J541" s="16" t="str">
        <f t="shared" si="49"/>
        <v/>
      </c>
      <c r="K541" s="16" t="str">
        <f t="shared" si="50"/>
        <v/>
      </c>
      <c r="L541" s="16" t="str">
        <f t="shared" si="52"/>
        <v/>
      </c>
      <c r="M541" s="16"/>
    </row>
    <row r="542" spans="1:13" ht="12.75" customHeight="1" thickBot="1">
      <c r="A542" s="1" t="s">
        <v>40</v>
      </c>
      <c r="B542" t="str">
        <f t="shared" si="53"/>
        <v/>
      </c>
      <c r="C542" s="6" t="s">
        <v>18</v>
      </c>
      <c r="D542" s="7">
        <v>1</v>
      </c>
      <c r="E542" s="8">
        <v>1</v>
      </c>
      <c r="F542" s="2" t="s">
        <v>40</v>
      </c>
      <c r="G542" s="2">
        <f t="shared" si="51"/>
        <v>1988</v>
      </c>
      <c r="H542" s="9"/>
      <c r="I542" s="16" t="str">
        <f t="shared" si="48"/>
        <v/>
      </c>
      <c r="J542" s="16" t="str">
        <f t="shared" si="49"/>
        <v/>
      </c>
      <c r="K542" s="16" t="str">
        <f t="shared" si="50"/>
        <v/>
      </c>
      <c r="L542" s="16" t="str">
        <f t="shared" si="52"/>
        <v/>
      </c>
      <c r="M542" s="16"/>
    </row>
    <row r="543" spans="1:13" ht="12.75" customHeight="1" thickBot="1">
      <c r="A543" s="1" t="s">
        <v>40</v>
      </c>
      <c r="B543" t="str">
        <f t="shared" si="53"/>
        <v/>
      </c>
      <c r="C543" s="6" t="s">
        <v>13</v>
      </c>
      <c r="D543" s="7">
        <v>1</v>
      </c>
      <c r="E543" s="8">
        <v>1</v>
      </c>
      <c r="F543" s="2" t="s">
        <v>40</v>
      </c>
      <c r="G543" s="2">
        <f t="shared" si="51"/>
        <v>1988</v>
      </c>
      <c r="H543" s="9"/>
      <c r="I543" s="16" t="str">
        <f t="shared" si="48"/>
        <v/>
      </c>
      <c r="J543" s="16" t="str">
        <f t="shared" si="49"/>
        <v/>
      </c>
      <c r="K543" s="16" t="str">
        <f t="shared" si="50"/>
        <v/>
      </c>
      <c r="L543" s="16" t="str">
        <f t="shared" si="52"/>
        <v/>
      </c>
      <c r="M543" s="16"/>
    </row>
    <row r="544" spans="1:13" ht="12.75" customHeight="1" thickBot="1">
      <c r="A544" s="1" t="s">
        <v>40</v>
      </c>
      <c r="B544" t="str">
        <f t="shared" si="53"/>
        <v/>
      </c>
      <c r="C544" s="6" t="s">
        <v>19</v>
      </c>
      <c r="D544" s="7">
        <v>1</v>
      </c>
      <c r="E544" s="8">
        <v>1</v>
      </c>
      <c r="F544" s="2" t="s">
        <v>40</v>
      </c>
      <c r="G544" s="2">
        <f t="shared" si="51"/>
        <v>1988</v>
      </c>
      <c r="H544" s="9"/>
      <c r="I544" s="16" t="str">
        <f t="shared" si="48"/>
        <v/>
      </c>
      <c r="J544" s="16" t="str">
        <f t="shared" si="49"/>
        <v/>
      </c>
      <c r="K544" s="16" t="str">
        <f t="shared" si="50"/>
        <v/>
      </c>
      <c r="L544" s="16" t="str">
        <f t="shared" si="52"/>
        <v/>
      </c>
      <c r="M544" s="16"/>
    </row>
    <row r="545" spans="1:13" ht="12.75" customHeight="1" thickBot="1">
      <c r="A545" s="1" t="s">
        <v>40</v>
      </c>
      <c r="B545" t="str">
        <f t="shared" si="53"/>
        <v/>
      </c>
      <c r="C545" s="6" t="s">
        <v>26</v>
      </c>
      <c r="D545" s="7">
        <v>1</v>
      </c>
      <c r="E545" s="8">
        <v>1</v>
      </c>
      <c r="F545" s="2" t="s">
        <v>40</v>
      </c>
      <c r="G545" s="2">
        <f t="shared" si="51"/>
        <v>1988</v>
      </c>
      <c r="H545" s="9"/>
      <c r="I545" s="16" t="str">
        <f t="shared" si="48"/>
        <v/>
      </c>
      <c r="J545" s="16" t="str">
        <f t="shared" si="49"/>
        <v/>
      </c>
      <c r="K545" s="16" t="str">
        <f t="shared" si="50"/>
        <v/>
      </c>
      <c r="L545" s="16" t="str">
        <f t="shared" si="52"/>
        <v/>
      </c>
      <c r="M545" s="16"/>
    </row>
    <row r="546" spans="1:13" ht="12.75" customHeight="1" thickBot="1">
      <c r="A546" s="1" t="s">
        <v>40</v>
      </c>
      <c r="B546" t="str">
        <f t="shared" si="53"/>
        <v/>
      </c>
      <c r="C546" s="10" t="s">
        <v>5</v>
      </c>
      <c r="D546" s="8">
        <v>6</v>
      </c>
      <c r="E546" s="8">
        <v>6</v>
      </c>
      <c r="F546" s="2" t="s">
        <v>40</v>
      </c>
      <c r="G546" s="2">
        <f t="shared" si="51"/>
        <v>1988</v>
      </c>
      <c r="H546" s="9"/>
      <c r="I546" s="16" t="str">
        <f t="shared" si="48"/>
        <v/>
      </c>
      <c r="J546" s="16" t="str">
        <f t="shared" si="49"/>
        <v/>
      </c>
      <c r="K546" s="16" t="str">
        <f t="shared" si="50"/>
        <v/>
      </c>
      <c r="L546" s="16">
        <f t="shared" si="52"/>
        <v>6</v>
      </c>
      <c r="M546" s="16"/>
    </row>
    <row r="547" spans="1:13" ht="12.75" customHeight="1" thickBot="1">
      <c r="A547" s="1" t="s">
        <v>40</v>
      </c>
      <c r="B547" t="str">
        <f t="shared" si="53"/>
        <v/>
      </c>
      <c r="C547" s="25">
        <v>32234</v>
      </c>
      <c r="D547" s="26"/>
      <c r="E547" s="27"/>
      <c r="F547" s="2" t="s">
        <v>40</v>
      </c>
      <c r="G547" s="2">
        <f t="shared" si="51"/>
        <v>1988</v>
      </c>
      <c r="H547" s="5" t="s">
        <v>49</v>
      </c>
      <c r="I547" s="16">
        <f t="shared" si="48"/>
        <v>4</v>
      </c>
      <c r="J547" s="16">
        <f t="shared" si="49"/>
        <v>1988</v>
      </c>
      <c r="K547" s="16">
        <f t="shared" si="50"/>
        <v>1988.04</v>
      </c>
      <c r="L547" s="16" t="str">
        <f t="shared" si="52"/>
        <v/>
      </c>
      <c r="M547" s="16"/>
    </row>
    <row r="548" spans="1:13" ht="12.75" customHeight="1" thickBot="1">
      <c r="A548" s="1" t="s">
        <v>40</v>
      </c>
      <c r="B548" t="str">
        <f t="shared" si="53"/>
        <v/>
      </c>
      <c r="C548" s="6" t="s">
        <v>10</v>
      </c>
      <c r="D548" s="7">
        <v>1</v>
      </c>
      <c r="E548" s="8">
        <v>1</v>
      </c>
      <c r="F548" s="2" t="s">
        <v>40</v>
      </c>
      <c r="G548" s="2">
        <f t="shared" si="51"/>
        <v>1988</v>
      </c>
      <c r="H548" s="9"/>
      <c r="I548" s="16" t="str">
        <f t="shared" si="48"/>
        <v/>
      </c>
      <c r="J548" s="16" t="str">
        <f t="shared" si="49"/>
        <v/>
      </c>
      <c r="K548" s="16" t="str">
        <f t="shared" si="50"/>
        <v/>
      </c>
      <c r="L548" s="16" t="str">
        <f t="shared" si="52"/>
        <v/>
      </c>
      <c r="M548" s="16"/>
    </row>
    <row r="549" spans="1:13" ht="12.75" customHeight="1" thickBot="1">
      <c r="A549" s="1" t="s">
        <v>40</v>
      </c>
      <c r="B549" t="str">
        <f t="shared" si="53"/>
        <v/>
      </c>
      <c r="C549" s="6" t="s">
        <v>20</v>
      </c>
      <c r="D549" s="7">
        <v>1</v>
      </c>
      <c r="E549" s="8">
        <v>1</v>
      </c>
      <c r="F549" s="2" t="s">
        <v>40</v>
      </c>
      <c r="G549" s="2">
        <f t="shared" si="51"/>
        <v>1988</v>
      </c>
      <c r="H549" s="9"/>
      <c r="I549" s="16" t="str">
        <f t="shared" si="48"/>
        <v/>
      </c>
      <c r="J549" s="16" t="str">
        <f t="shared" si="49"/>
        <v/>
      </c>
      <c r="K549" s="16" t="str">
        <f t="shared" si="50"/>
        <v/>
      </c>
      <c r="L549" s="16" t="str">
        <f t="shared" si="52"/>
        <v/>
      </c>
      <c r="M549" s="16"/>
    </row>
    <row r="550" spans="1:13" ht="12.75" customHeight="1" thickBot="1">
      <c r="A550" s="1" t="s">
        <v>40</v>
      </c>
      <c r="B550" t="str">
        <f t="shared" si="53"/>
        <v/>
      </c>
      <c r="C550" s="6" t="s">
        <v>4</v>
      </c>
      <c r="D550" s="7">
        <v>1</v>
      </c>
      <c r="E550" s="8">
        <v>1</v>
      </c>
      <c r="F550" s="2" t="s">
        <v>40</v>
      </c>
      <c r="G550" s="2">
        <f t="shared" si="51"/>
        <v>1988</v>
      </c>
      <c r="H550" s="9"/>
      <c r="I550" s="16" t="str">
        <f t="shared" si="48"/>
        <v/>
      </c>
      <c r="J550" s="16" t="str">
        <f t="shared" si="49"/>
        <v/>
      </c>
      <c r="K550" s="16" t="str">
        <f t="shared" si="50"/>
        <v/>
      </c>
      <c r="L550" s="16" t="str">
        <f t="shared" si="52"/>
        <v/>
      </c>
      <c r="M550" s="16"/>
    </row>
    <row r="551" spans="1:13" ht="12.75" customHeight="1" thickBot="1">
      <c r="A551" s="1" t="s">
        <v>40</v>
      </c>
      <c r="B551" t="str">
        <f t="shared" si="53"/>
        <v/>
      </c>
      <c r="C551" s="10" t="s">
        <v>5</v>
      </c>
      <c r="D551" s="8">
        <v>3</v>
      </c>
      <c r="E551" s="8">
        <v>3</v>
      </c>
      <c r="F551" s="2" t="s">
        <v>40</v>
      </c>
      <c r="G551" s="2">
        <f t="shared" si="51"/>
        <v>1988</v>
      </c>
      <c r="H551" s="9"/>
      <c r="I551" s="16" t="str">
        <f t="shared" si="48"/>
        <v/>
      </c>
      <c r="J551" s="16" t="str">
        <f t="shared" si="49"/>
        <v/>
      </c>
      <c r="K551" s="16" t="str">
        <f t="shared" si="50"/>
        <v/>
      </c>
      <c r="L551" s="16">
        <f t="shared" si="52"/>
        <v>3</v>
      </c>
      <c r="M551" s="16"/>
    </row>
    <row r="552" spans="1:13" ht="12.75" customHeight="1" thickBot="1">
      <c r="A552" s="1" t="s">
        <v>40</v>
      </c>
      <c r="B552" t="str">
        <f t="shared" si="53"/>
        <v/>
      </c>
      <c r="C552" s="25">
        <v>32264</v>
      </c>
      <c r="D552" s="26"/>
      <c r="E552" s="27"/>
      <c r="F552" s="2" t="s">
        <v>40</v>
      </c>
      <c r="G552" s="2">
        <f t="shared" si="51"/>
        <v>1988</v>
      </c>
      <c r="H552" s="5" t="s">
        <v>50</v>
      </c>
      <c r="I552" s="16">
        <f t="shared" si="48"/>
        <v>5</v>
      </c>
      <c r="J552" s="16">
        <f t="shared" si="49"/>
        <v>1988</v>
      </c>
      <c r="K552" s="16">
        <f t="shared" si="50"/>
        <v>1988.05</v>
      </c>
      <c r="L552" s="16" t="str">
        <f t="shared" si="52"/>
        <v/>
      </c>
      <c r="M552" s="16"/>
    </row>
    <row r="553" spans="1:13" ht="12.75" customHeight="1" thickBot="1">
      <c r="A553" s="1" t="s">
        <v>40</v>
      </c>
      <c r="B553" t="str">
        <f t="shared" si="53"/>
        <v/>
      </c>
      <c r="C553" s="6" t="s">
        <v>28</v>
      </c>
      <c r="D553" s="7">
        <v>1</v>
      </c>
      <c r="E553" s="8">
        <v>1</v>
      </c>
      <c r="F553" s="2" t="s">
        <v>40</v>
      </c>
      <c r="G553" s="2">
        <f t="shared" si="51"/>
        <v>1988</v>
      </c>
      <c r="H553" s="9"/>
      <c r="I553" s="16" t="str">
        <f t="shared" si="48"/>
        <v/>
      </c>
      <c r="J553" s="16" t="str">
        <f t="shared" si="49"/>
        <v/>
      </c>
      <c r="K553" s="16" t="str">
        <f t="shared" si="50"/>
        <v/>
      </c>
      <c r="L553" s="16" t="str">
        <f t="shared" si="52"/>
        <v/>
      </c>
      <c r="M553" s="16"/>
    </row>
    <row r="554" spans="1:13" ht="12.75" customHeight="1" thickBot="1">
      <c r="A554" s="1" t="s">
        <v>40</v>
      </c>
      <c r="B554" t="str">
        <f t="shared" si="53"/>
        <v/>
      </c>
      <c r="C554" s="6" t="s">
        <v>13</v>
      </c>
      <c r="D554" s="7">
        <v>2</v>
      </c>
      <c r="E554" s="8">
        <v>2</v>
      </c>
      <c r="F554" s="2" t="s">
        <v>40</v>
      </c>
      <c r="G554" s="2">
        <f t="shared" si="51"/>
        <v>1988</v>
      </c>
      <c r="H554" s="9"/>
      <c r="I554" s="16" t="str">
        <f t="shared" si="48"/>
        <v/>
      </c>
      <c r="J554" s="16" t="str">
        <f t="shared" si="49"/>
        <v/>
      </c>
      <c r="K554" s="16" t="str">
        <f t="shared" si="50"/>
        <v/>
      </c>
      <c r="L554" s="16" t="str">
        <f t="shared" si="52"/>
        <v/>
      </c>
      <c r="M554" s="16"/>
    </row>
    <row r="555" spans="1:13" ht="12.75" customHeight="1" thickBot="1">
      <c r="A555" s="1" t="s">
        <v>40</v>
      </c>
      <c r="B555" t="str">
        <f t="shared" si="53"/>
        <v/>
      </c>
      <c r="C555" s="6" t="s">
        <v>19</v>
      </c>
      <c r="D555" s="7">
        <v>1</v>
      </c>
      <c r="E555" s="8">
        <v>1</v>
      </c>
      <c r="F555" s="2" t="s">
        <v>40</v>
      </c>
      <c r="G555" s="2">
        <f t="shared" si="51"/>
        <v>1988</v>
      </c>
      <c r="H555" s="9"/>
      <c r="I555" s="16" t="str">
        <f t="shared" si="48"/>
        <v/>
      </c>
      <c r="J555" s="16" t="str">
        <f t="shared" si="49"/>
        <v/>
      </c>
      <c r="K555" s="16" t="str">
        <f t="shared" si="50"/>
        <v/>
      </c>
      <c r="L555" s="16" t="str">
        <f t="shared" si="52"/>
        <v/>
      </c>
      <c r="M555" s="16"/>
    </row>
    <row r="556" spans="1:13" ht="12.75" customHeight="1" thickBot="1">
      <c r="A556" s="1" t="s">
        <v>40</v>
      </c>
      <c r="B556" t="str">
        <f t="shared" si="53"/>
        <v/>
      </c>
      <c r="C556" s="6" t="s">
        <v>26</v>
      </c>
      <c r="D556" s="7">
        <v>1</v>
      </c>
      <c r="E556" s="8">
        <v>1</v>
      </c>
      <c r="F556" s="2" t="s">
        <v>40</v>
      </c>
      <c r="G556" s="2">
        <f t="shared" si="51"/>
        <v>1988</v>
      </c>
      <c r="H556" s="9"/>
      <c r="I556" s="16" t="str">
        <f t="shared" si="48"/>
        <v/>
      </c>
      <c r="J556" s="16" t="str">
        <f t="shared" si="49"/>
        <v/>
      </c>
      <c r="K556" s="16" t="str">
        <f t="shared" si="50"/>
        <v/>
      </c>
      <c r="L556" s="16" t="str">
        <f t="shared" si="52"/>
        <v/>
      </c>
      <c r="M556" s="16"/>
    </row>
    <row r="557" spans="1:13" ht="12.75" customHeight="1" thickBot="1">
      <c r="A557" s="1" t="s">
        <v>40</v>
      </c>
      <c r="B557" t="str">
        <f t="shared" si="53"/>
        <v/>
      </c>
      <c r="C557" s="6" t="s">
        <v>11</v>
      </c>
      <c r="D557" s="7">
        <v>1</v>
      </c>
      <c r="E557" s="8">
        <v>1</v>
      </c>
      <c r="F557" s="2" t="s">
        <v>40</v>
      </c>
      <c r="G557" s="2">
        <f t="shared" si="51"/>
        <v>1988</v>
      </c>
      <c r="H557" s="9"/>
      <c r="I557" s="16" t="str">
        <f t="shared" si="48"/>
        <v/>
      </c>
      <c r="J557" s="16" t="str">
        <f t="shared" si="49"/>
        <v/>
      </c>
      <c r="K557" s="16" t="str">
        <f t="shared" si="50"/>
        <v/>
      </c>
      <c r="L557" s="16" t="str">
        <f t="shared" si="52"/>
        <v/>
      </c>
      <c r="M557" s="16"/>
    </row>
    <row r="558" spans="1:13" ht="12.75" customHeight="1" thickBot="1">
      <c r="A558" s="1" t="s">
        <v>40</v>
      </c>
      <c r="B558" t="str">
        <f t="shared" si="53"/>
        <v/>
      </c>
      <c r="C558" s="10" t="s">
        <v>5</v>
      </c>
      <c r="D558" s="8">
        <v>6</v>
      </c>
      <c r="E558" s="8">
        <v>6</v>
      </c>
      <c r="F558" s="2" t="s">
        <v>40</v>
      </c>
      <c r="G558" s="2">
        <f t="shared" si="51"/>
        <v>1988</v>
      </c>
      <c r="H558" s="9"/>
      <c r="I558" s="16" t="str">
        <f t="shared" si="48"/>
        <v/>
      </c>
      <c r="J558" s="16" t="str">
        <f t="shared" si="49"/>
        <v/>
      </c>
      <c r="K558" s="16" t="str">
        <f t="shared" si="50"/>
        <v/>
      </c>
      <c r="L558" s="16">
        <f t="shared" si="52"/>
        <v>6</v>
      </c>
      <c r="M558" s="16"/>
    </row>
    <row r="559" spans="1:13" ht="12.75" customHeight="1" thickBot="1">
      <c r="A559" s="1" t="s">
        <v>40</v>
      </c>
      <c r="B559" t="str">
        <f t="shared" si="53"/>
        <v/>
      </c>
      <c r="C559" s="25">
        <v>32295</v>
      </c>
      <c r="D559" s="26"/>
      <c r="E559" s="27"/>
      <c r="F559" s="2" t="s">
        <v>40</v>
      </c>
      <c r="G559" s="2">
        <f t="shared" si="51"/>
        <v>1988</v>
      </c>
      <c r="H559" s="5" t="s">
        <v>51</v>
      </c>
      <c r="I559" s="16">
        <f t="shared" si="48"/>
        <v>6</v>
      </c>
      <c r="J559" s="16">
        <f t="shared" si="49"/>
        <v>1988</v>
      </c>
      <c r="K559" s="16">
        <f t="shared" si="50"/>
        <v>1988.06</v>
      </c>
      <c r="L559" s="16" t="str">
        <f t="shared" si="52"/>
        <v/>
      </c>
      <c r="M559" s="16"/>
    </row>
    <row r="560" spans="1:13" ht="12.75" customHeight="1" thickBot="1">
      <c r="A560" s="1" t="s">
        <v>40</v>
      </c>
      <c r="B560" t="str">
        <f t="shared" si="53"/>
        <v/>
      </c>
      <c r="C560" s="6" t="s">
        <v>10</v>
      </c>
      <c r="D560" s="7">
        <v>1</v>
      </c>
      <c r="E560" s="8">
        <v>1</v>
      </c>
      <c r="F560" s="2" t="s">
        <v>40</v>
      </c>
      <c r="G560" s="2">
        <f t="shared" si="51"/>
        <v>1988</v>
      </c>
      <c r="H560" s="9"/>
      <c r="I560" s="16" t="str">
        <f t="shared" si="48"/>
        <v/>
      </c>
      <c r="J560" s="16" t="str">
        <f t="shared" si="49"/>
        <v/>
      </c>
      <c r="K560" s="16" t="str">
        <f t="shared" si="50"/>
        <v/>
      </c>
      <c r="L560" s="16" t="str">
        <f t="shared" si="52"/>
        <v/>
      </c>
      <c r="M560" s="16"/>
    </row>
    <row r="561" spans="1:13" ht="12.75" customHeight="1" thickBot="1">
      <c r="A561" s="1" t="s">
        <v>40</v>
      </c>
      <c r="B561" t="str">
        <f t="shared" si="53"/>
        <v/>
      </c>
      <c r="C561" s="6" t="s">
        <v>20</v>
      </c>
      <c r="D561" s="7">
        <v>1</v>
      </c>
      <c r="E561" s="8">
        <v>1</v>
      </c>
      <c r="F561" s="2" t="s">
        <v>40</v>
      </c>
      <c r="G561" s="2">
        <f t="shared" si="51"/>
        <v>1988</v>
      </c>
      <c r="H561" s="9"/>
      <c r="I561" s="16" t="str">
        <f t="shared" si="48"/>
        <v/>
      </c>
      <c r="J561" s="16" t="str">
        <f t="shared" si="49"/>
        <v/>
      </c>
      <c r="K561" s="16" t="str">
        <f t="shared" si="50"/>
        <v/>
      </c>
      <c r="L561" s="16" t="str">
        <f t="shared" si="52"/>
        <v/>
      </c>
      <c r="M561" s="16"/>
    </row>
    <row r="562" spans="1:13" ht="12.75" customHeight="1" thickBot="1">
      <c r="A562" s="1" t="s">
        <v>40</v>
      </c>
      <c r="B562" t="str">
        <f t="shared" si="53"/>
        <v/>
      </c>
      <c r="C562" s="6" t="s">
        <v>15</v>
      </c>
      <c r="D562" s="7">
        <v>2</v>
      </c>
      <c r="E562" s="8">
        <v>2</v>
      </c>
      <c r="F562" s="2" t="s">
        <v>40</v>
      </c>
      <c r="G562" s="2">
        <f t="shared" si="51"/>
        <v>1988</v>
      </c>
      <c r="H562" s="9"/>
      <c r="I562" s="16" t="str">
        <f t="shared" si="48"/>
        <v/>
      </c>
      <c r="J562" s="16" t="str">
        <f t="shared" si="49"/>
        <v/>
      </c>
      <c r="K562" s="16" t="str">
        <f t="shared" si="50"/>
        <v/>
      </c>
      <c r="L562" s="16" t="str">
        <f t="shared" si="52"/>
        <v/>
      </c>
      <c r="M562" s="16"/>
    </row>
    <row r="563" spans="1:13" ht="12.75" customHeight="1" thickBot="1">
      <c r="A563" s="1" t="s">
        <v>40</v>
      </c>
      <c r="B563" t="str">
        <f t="shared" si="53"/>
        <v/>
      </c>
      <c r="C563" s="6" t="s">
        <v>19</v>
      </c>
      <c r="D563" s="7">
        <v>1</v>
      </c>
      <c r="E563" s="8">
        <v>1</v>
      </c>
      <c r="F563" s="2" t="s">
        <v>40</v>
      </c>
      <c r="G563" s="2">
        <f t="shared" si="51"/>
        <v>1988</v>
      </c>
      <c r="H563" s="9"/>
      <c r="I563" s="16" t="str">
        <f t="shared" si="48"/>
        <v/>
      </c>
      <c r="J563" s="16" t="str">
        <f t="shared" si="49"/>
        <v/>
      </c>
      <c r="K563" s="16" t="str">
        <f t="shared" si="50"/>
        <v/>
      </c>
      <c r="L563" s="16" t="str">
        <f t="shared" si="52"/>
        <v/>
      </c>
      <c r="M563" s="16"/>
    </row>
    <row r="564" spans="1:13" ht="12.75" customHeight="1" thickBot="1">
      <c r="A564" s="1" t="s">
        <v>40</v>
      </c>
      <c r="B564" t="str">
        <f t="shared" si="53"/>
        <v/>
      </c>
      <c r="C564" s="6" t="s">
        <v>31</v>
      </c>
      <c r="D564" s="7">
        <v>1</v>
      </c>
      <c r="E564" s="8">
        <v>1</v>
      </c>
      <c r="F564" s="2" t="s">
        <v>40</v>
      </c>
      <c r="G564" s="2">
        <f t="shared" si="51"/>
        <v>1988</v>
      </c>
      <c r="H564" s="9"/>
      <c r="I564" s="16" t="str">
        <f t="shared" si="48"/>
        <v/>
      </c>
      <c r="J564" s="16" t="str">
        <f t="shared" si="49"/>
        <v/>
      </c>
      <c r="K564" s="16" t="str">
        <f t="shared" si="50"/>
        <v/>
      </c>
      <c r="L564" s="16" t="str">
        <f t="shared" si="52"/>
        <v/>
      </c>
      <c r="M564" s="16"/>
    </row>
    <row r="565" spans="1:13" ht="12.75" customHeight="1" thickBot="1">
      <c r="A565" s="1" t="s">
        <v>40</v>
      </c>
      <c r="B565" t="str">
        <f t="shared" si="53"/>
        <v/>
      </c>
      <c r="C565" s="10" t="s">
        <v>5</v>
      </c>
      <c r="D565" s="8">
        <v>6</v>
      </c>
      <c r="E565" s="8">
        <v>6</v>
      </c>
      <c r="F565" s="2" t="s">
        <v>40</v>
      </c>
      <c r="G565" s="2">
        <f t="shared" si="51"/>
        <v>1988</v>
      </c>
      <c r="H565" s="9"/>
      <c r="I565" s="16" t="str">
        <f t="shared" si="48"/>
        <v/>
      </c>
      <c r="J565" s="16" t="str">
        <f t="shared" si="49"/>
        <v/>
      </c>
      <c r="K565" s="16" t="str">
        <f t="shared" si="50"/>
        <v/>
      </c>
      <c r="L565" s="16">
        <f t="shared" si="52"/>
        <v>6</v>
      </c>
      <c r="M565" s="16"/>
    </row>
    <row r="566" spans="1:13" ht="12.75" customHeight="1" thickBot="1">
      <c r="A566" s="1" t="s">
        <v>40</v>
      </c>
      <c r="B566" t="str">
        <f t="shared" si="53"/>
        <v/>
      </c>
      <c r="C566" s="25">
        <v>32325</v>
      </c>
      <c r="D566" s="26"/>
      <c r="E566" s="27"/>
      <c r="F566" s="2" t="s">
        <v>40</v>
      </c>
      <c r="G566" s="2">
        <f t="shared" si="51"/>
        <v>1988</v>
      </c>
      <c r="H566" s="5" t="s">
        <v>52</v>
      </c>
      <c r="I566" s="16">
        <f t="shared" si="48"/>
        <v>7</v>
      </c>
      <c r="J566" s="16">
        <f t="shared" si="49"/>
        <v>1988</v>
      </c>
      <c r="K566" s="16">
        <f t="shared" si="50"/>
        <v>1988.07</v>
      </c>
      <c r="L566" s="16" t="str">
        <f t="shared" si="52"/>
        <v/>
      </c>
      <c r="M566" s="16"/>
    </row>
    <row r="567" spans="1:13" ht="12.75" customHeight="1" thickBot="1">
      <c r="A567" s="1" t="s">
        <v>40</v>
      </c>
      <c r="B567" t="str">
        <f t="shared" si="53"/>
        <v/>
      </c>
      <c r="C567" s="6" t="s">
        <v>10</v>
      </c>
      <c r="D567" s="7">
        <v>1</v>
      </c>
      <c r="E567" s="8">
        <v>1</v>
      </c>
      <c r="F567" s="2" t="s">
        <v>40</v>
      </c>
      <c r="G567" s="2">
        <f t="shared" si="51"/>
        <v>1988</v>
      </c>
      <c r="H567" s="9"/>
      <c r="I567" s="16" t="str">
        <f t="shared" si="48"/>
        <v/>
      </c>
      <c r="J567" s="16" t="str">
        <f t="shared" si="49"/>
        <v/>
      </c>
      <c r="K567" s="16" t="str">
        <f t="shared" si="50"/>
        <v/>
      </c>
      <c r="L567" s="16" t="str">
        <f t="shared" si="52"/>
        <v/>
      </c>
      <c r="M567" s="16"/>
    </row>
    <row r="568" spans="1:13" ht="12.75" customHeight="1" thickBot="1">
      <c r="A568" s="1" t="s">
        <v>40</v>
      </c>
      <c r="B568" t="str">
        <f t="shared" si="53"/>
        <v/>
      </c>
      <c r="C568" s="6" t="s">
        <v>20</v>
      </c>
      <c r="D568" s="7">
        <v>1</v>
      </c>
      <c r="E568" s="8">
        <v>1</v>
      </c>
      <c r="F568" s="2" t="s">
        <v>40</v>
      </c>
      <c r="G568" s="2">
        <f t="shared" si="51"/>
        <v>1988</v>
      </c>
      <c r="H568" s="9"/>
      <c r="I568" s="16" t="str">
        <f t="shared" si="48"/>
        <v/>
      </c>
      <c r="J568" s="16" t="str">
        <f t="shared" si="49"/>
        <v/>
      </c>
      <c r="K568" s="16" t="str">
        <f t="shared" si="50"/>
        <v/>
      </c>
      <c r="L568" s="16" t="str">
        <f t="shared" si="52"/>
        <v/>
      </c>
      <c r="M568" s="16"/>
    </row>
    <row r="569" spans="1:13" ht="12.75" customHeight="1" thickBot="1">
      <c r="A569" s="1" t="s">
        <v>40</v>
      </c>
      <c r="B569" t="str">
        <f t="shared" si="53"/>
        <v/>
      </c>
      <c r="C569" s="6" t="s">
        <v>15</v>
      </c>
      <c r="D569" s="7">
        <v>1</v>
      </c>
      <c r="E569" s="8">
        <v>1</v>
      </c>
      <c r="F569" s="2" t="s">
        <v>40</v>
      </c>
      <c r="G569" s="2">
        <f t="shared" si="51"/>
        <v>1988</v>
      </c>
      <c r="H569" s="9"/>
      <c r="I569" s="16" t="str">
        <f t="shared" si="48"/>
        <v/>
      </c>
      <c r="J569" s="16" t="str">
        <f t="shared" si="49"/>
        <v/>
      </c>
      <c r="K569" s="16" t="str">
        <f t="shared" si="50"/>
        <v/>
      </c>
      <c r="L569" s="16" t="str">
        <f t="shared" si="52"/>
        <v/>
      </c>
      <c r="M569" s="16"/>
    </row>
    <row r="570" spans="1:13" ht="12.75" customHeight="1" thickBot="1">
      <c r="A570" s="1" t="s">
        <v>40</v>
      </c>
      <c r="B570" t="str">
        <f t="shared" si="53"/>
        <v/>
      </c>
      <c r="C570" s="10" t="s">
        <v>5</v>
      </c>
      <c r="D570" s="8">
        <v>3</v>
      </c>
      <c r="E570" s="8">
        <v>3</v>
      </c>
      <c r="F570" s="2" t="s">
        <v>40</v>
      </c>
      <c r="G570" s="2">
        <f t="shared" si="51"/>
        <v>1988</v>
      </c>
      <c r="H570" s="9"/>
      <c r="I570" s="16" t="str">
        <f t="shared" si="48"/>
        <v/>
      </c>
      <c r="J570" s="16" t="str">
        <f t="shared" si="49"/>
        <v/>
      </c>
      <c r="K570" s="16" t="str">
        <f t="shared" si="50"/>
        <v/>
      </c>
      <c r="L570" s="16">
        <f t="shared" si="52"/>
        <v>3</v>
      </c>
      <c r="M570" s="16"/>
    </row>
    <row r="571" spans="1:13" ht="12.75" customHeight="1" thickBot="1">
      <c r="A571" s="1" t="s">
        <v>40</v>
      </c>
      <c r="B571" t="str">
        <f t="shared" si="53"/>
        <v/>
      </c>
      <c r="C571" s="25">
        <v>32356</v>
      </c>
      <c r="D571" s="26"/>
      <c r="E571" s="27"/>
      <c r="F571" s="2" t="s">
        <v>40</v>
      </c>
      <c r="G571" s="2">
        <f t="shared" si="51"/>
        <v>1988</v>
      </c>
      <c r="H571" s="5" t="s">
        <v>53</v>
      </c>
      <c r="I571" s="16">
        <f t="shared" si="48"/>
        <v>8</v>
      </c>
      <c r="J571" s="16">
        <f t="shared" si="49"/>
        <v>1988</v>
      </c>
      <c r="K571" s="16">
        <f t="shared" si="50"/>
        <v>1988.08</v>
      </c>
      <c r="L571" s="16" t="str">
        <f t="shared" si="52"/>
        <v/>
      </c>
      <c r="M571" s="16"/>
    </row>
    <row r="572" spans="1:13" ht="12.75" customHeight="1" thickBot="1">
      <c r="A572" s="1" t="s">
        <v>40</v>
      </c>
      <c r="B572" t="str">
        <f t="shared" si="53"/>
        <v/>
      </c>
      <c r="C572" s="6" t="s">
        <v>10</v>
      </c>
      <c r="D572" s="7">
        <v>1</v>
      </c>
      <c r="E572" s="8">
        <v>1</v>
      </c>
      <c r="F572" s="2" t="s">
        <v>40</v>
      </c>
      <c r="G572" s="2">
        <f t="shared" si="51"/>
        <v>1988</v>
      </c>
      <c r="H572" s="9"/>
      <c r="I572" s="16" t="str">
        <f t="shared" si="48"/>
        <v/>
      </c>
      <c r="J572" s="16" t="str">
        <f t="shared" si="49"/>
        <v/>
      </c>
      <c r="K572" s="16" t="str">
        <f t="shared" si="50"/>
        <v/>
      </c>
      <c r="L572" s="16" t="str">
        <f t="shared" si="52"/>
        <v/>
      </c>
      <c r="M572" s="16"/>
    </row>
    <row r="573" spans="1:13" ht="12.75" customHeight="1" thickBot="1">
      <c r="A573" s="1" t="s">
        <v>40</v>
      </c>
      <c r="B573" t="str">
        <f t="shared" si="53"/>
        <v/>
      </c>
      <c r="C573" s="6" t="s">
        <v>20</v>
      </c>
      <c r="D573" s="7">
        <v>1</v>
      </c>
      <c r="E573" s="8">
        <v>1</v>
      </c>
      <c r="F573" s="2" t="s">
        <v>40</v>
      </c>
      <c r="G573" s="2">
        <f t="shared" si="51"/>
        <v>1988</v>
      </c>
      <c r="H573" s="9"/>
      <c r="I573" s="16" t="str">
        <f t="shared" si="48"/>
        <v/>
      </c>
      <c r="J573" s="16" t="str">
        <f t="shared" si="49"/>
        <v/>
      </c>
      <c r="K573" s="16" t="str">
        <f t="shared" si="50"/>
        <v/>
      </c>
      <c r="L573" s="16" t="str">
        <f t="shared" si="52"/>
        <v/>
      </c>
      <c r="M573" s="16"/>
    </row>
    <row r="574" spans="1:13" ht="12.75" customHeight="1" thickBot="1">
      <c r="A574" s="1" t="s">
        <v>40</v>
      </c>
      <c r="B574" t="str">
        <f t="shared" si="53"/>
        <v/>
      </c>
      <c r="C574" s="6" t="s">
        <v>13</v>
      </c>
      <c r="D574" s="7">
        <v>3</v>
      </c>
      <c r="E574" s="8">
        <v>3</v>
      </c>
      <c r="F574" s="2" t="s">
        <v>40</v>
      </c>
      <c r="G574" s="2">
        <f t="shared" si="51"/>
        <v>1988</v>
      </c>
      <c r="H574" s="9"/>
      <c r="I574" s="16" t="str">
        <f t="shared" si="48"/>
        <v/>
      </c>
      <c r="J574" s="16" t="str">
        <f t="shared" si="49"/>
        <v/>
      </c>
      <c r="K574" s="16" t="str">
        <f t="shared" si="50"/>
        <v/>
      </c>
      <c r="L574" s="16" t="str">
        <f t="shared" si="52"/>
        <v/>
      </c>
      <c r="M574" s="16"/>
    </row>
    <row r="575" spans="1:13" ht="12.75" customHeight="1" thickBot="1">
      <c r="A575" s="1" t="s">
        <v>40</v>
      </c>
      <c r="B575" t="str">
        <f t="shared" si="53"/>
        <v/>
      </c>
      <c r="C575" s="6" t="s">
        <v>27</v>
      </c>
      <c r="D575" s="7">
        <v>1</v>
      </c>
      <c r="E575" s="8">
        <v>1</v>
      </c>
      <c r="F575" s="2" t="s">
        <v>40</v>
      </c>
      <c r="G575" s="2">
        <f t="shared" si="51"/>
        <v>1988</v>
      </c>
      <c r="H575" s="9"/>
      <c r="I575" s="16" t="str">
        <f t="shared" si="48"/>
        <v/>
      </c>
      <c r="J575" s="16" t="str">
        <f t="shared" si="49"/>
        <v/>
      </c>
      <c r="K575" s="16" t="str">
        <f t="shared" si="50"/>
        <v/>
      </c>
      <c r="L575" s="16" t="str">
        <f t="shared" si="52"/>
        <v/>
      </c>
      <c r="M575" s="16"/>
    </row>
    <row r="576" spans="1:13" ht="12.75" customHeight="1" thickBot="1">
      <c r="A576" s="1" t="s">
        <v>40</v>
      </c>
      <c r="B576" t="str">
        <f t="shared" si="53"/>
        <v/>
      </c>
      <c r="C576" s="10" t="s">
        <v>5</v>
      </c>
      <c r="D576" s="8">
        <v>6</v>
      </c>
      <c r="E576" s="8">
        <v>6</v>
      </c>
      <c r="F576" s="2" t="s">
        <v>40</v>
      </c>
      <c r="G576" s="2">
        <f t="shared" si="51"/>
        <v>1988</v>
      </c>
      <c r="H576" s="9"/>
      <c r="I576" s="16" t="str">
        <f t="shared" si="48"/>
        <v/>
      </c>
      <c r="J576" s="16" t="str">
        <f t="shared" si="49"/>
        <v/>
      </c>
      <c r="K576" s="16" t="str">
        <f t="shared" si="50"/>
        <v/>
      </c>
      <c r="L576" s="16">
        <f t="shared" si="52"/>
        <v>6</v>
      </c>
      <c r="M576" s="16"/>
    </row>
    <row r="577" spans="1:13" ht="12.75" customHeight="1" thickBot="1">
      <c r="A577" s="1" t="s">
        <v>40</v>
      </c>
      <c r="B577" t="str">
        <f t="shared" si="53"/>
        <v/>
      </c>
      <c r="C577" s="25">
        <v>32387</v>
      </c>
      <c r="D577" s="26"/>
      <c r="E577" s="27"/>
      <c r="F577" s="2" t="s">
        <v>40</v>
      </c>
      <c r="G577" s="2">
        <f t="shared" si="51"/>
        <v>1988</v>
      </c>
      <c r="H577" s="5" t="s">
        <v>54</v>
      </c>
      <c r="I577" s="16">
        <f t="shared" si="48"/>
        <v>9</v>
      </c>
      <c r="J577" s="16">
        <f t="shared" si="49"/>
        <v>1988</v>
      </c>
      <c r="K577" s="16">
        <f t="shared" si="50"/>
        <v>1988.09</v>
      </c>
      <c r="L577" s="16" t="str">
        <f t="shared" si="52"/>
        <v/>
      </c>
      <c r="M577" s="16"/>
    </row>
    <row r="578" spans="1:13" ht="12.75" customHeight="1" thickBot="1">
      <c r="A578" s="1" t="s">
        <v>40</v>
      </c>
      <c r="B578" t="str">
        <f t="shared" si="53"/>
        <v/>
      </c>
      <c r="C578" s="6" t="s">
        <v>6</v>
      </c>
      <c r="D578" s="7">
        <v>1</v>
      </c>
      <c r="E578" s="8">
        <v>1</v>
      </c>
      <c r="F578" s="2" t="s">
        <v>40</v>
      </c>
      <c r="G578" s="2">
        <f t="shared" si="51"/>
        <v>1988</v>
      </c>
      <c r="H578" s="9"/>
      <c r="I578" s="16" t="str">
        <f t="shared" si="48"/>
        <v/>
      </c>
      <c r="J578" s="16" t="str">
        <f t="shared" si="49"/>
        <v/>
      </c>
      <c r="K578" s="16" t="str">
        <f t="shared" si="50"/>
        <v/>
      </c>
      <c r="L578" s="16" t="str">
        <f t="shared" si="52"/>
        <v/>
      </c>
      <c r="M578" s="16"/>
    </row>
    <row r="579" spans="1:13" ht="12.75" customHeight="1" thickBot="1">
      <c r="A579" s="1" t="s">
        <v>40</v>
      </c>
      <c r="B579" t="str">
        <f t="shared" si="53"/>
        <v/>
      </c>
      <c r="C579" s="6" t="s">
        <v>30</v>
      </c>
      <c r="D579" s="7">
        <v>1</v>
      </c>
      <c r="E579" s="8">
        <v>1</v>
      </c>
      <c r="F579" s="2" t="s">
        <v>40</v>
      </c>
      <c r="G579" s="2">
        <f t="shared" si="51"/>
        <v>1988</v>
      </c>
      <c r="H579" s="9"/>
      <c r="I579" s="16" t="str">
        <f t="shared" si="48"/>
        <v/>
      </c>
      <c r="J579" s="16" t="str">
        <f t="shared" si="49"/>
        <v/>
      </c>
      <c r="K579" s="16" t="str">
        <f t="shared" si="50"/>
        <v/>
      </c>
      <c r="L579" s="16" t="str">
        <f t="shared" si="52"/>
        <v/>
      </c>
      <c r="M579" s="16"/>
    </row>
    <row r="580" spans="1:13" ht="12.75" customHeight="1" thickBot="1">
      <c r="A580" s="1" t="s">
        <v>40</v>
      </c>
      <c r="B580" t="str">
        <f t="shared" si="53"/>
        <v/>
      </c>
      <c r="C580" s="6" t="s">
        <v>19</v>
      </c>
      <c r="D580" s="7">
        <v>1</v>
      </c>
      <c r="E580" s="8">
        <v>1</v>
      </c>
      <c r="F580" s="2" t="s">
        <v>40</v>
      </c>
      <c r="G580" s="2">
        <f t="shared" si="51"/>
        <v>1988</v>
      </c>
      <c r="H580" s="9"/>
      <c r="I580" s="16" t="str">
        <f t="shared" ref="I580:I643" si="54">IF(LEN(H580)=3,VLOOKUP(H580,$R$3:$S$14,2),"")</f>
        <v/>
      </c>
      <c r="J580" s="16" t="str">
        <f t="shared" ref="J580:J643" si="55">IF(LEN(H580)=3,G580,"")</f>
        <v/>
      </c>
      <c r="K580" s="16" t="str">
        <f t="shared" ref="K580:K643" si="56">IF(ISERROR(J580+I580/100),"",J580+I580/100)</f>
        <v/>
      </c>
      <c r="L580" s="16" t="str">
        <f t="shared" si="52"/>
        <v/>
      </c>
      <c r="M580" s="16"/>
    </row>
    <row r="581" spans="1:13" ht="12.75" customHeight="1" thickBot="1">
      <c r="A581" s="1" t="s">
        <v>40</v>
      </c>
      <c r="B581" t="str">
        <f t="shared" si="53"/>
        <v/>
      </c>
      <c r="C581" s="10" t="s">
        <v>5</v>
      </c>
      <c r="D581" s="8">
        <v>3</v>
      </c>
      <c r="E581" s="8">
        <v>3</v>
      </c>
      <c r="F581" s="2" t="s">
        <v>40</v>
      </c>
      <c r="G581" s="2">
        <f t="shared" ref="G581:G644" si="57">IF(LEN(F581)&gt;3,G580+1,G580)</f>
        <v>1988</v>
      </c>
      <c r="H581" s="9"/>
      <c r="I581" s="16" t="str">
        <f t="shared" si="54"/>
        <v/>
      </c>
      <c r="J581" s="16" t="str">
        <f t="shared" si="55"/>
        <v/>
      </c>
      <c r="K581" s="16" t="str">
        <f t="shared" si="56"/>
        <v/>
      </c>
      <c r="L581" s="16">
        <f t="shared" si="52"/>
        <v>3</v>
      </c>
      <c r="M581" s="16"/>
    </row>
    <row r="582" spans="1:13" ht="12.75" customHeight="1" thickBot="1">
      <c r="A582" s="1" t="s">
        <v>40</v>
      </c>
      <c r="B582" t="str">
        <f t="shared" si="53"/>
        <v/>
      </c>
      <c r="C582" s="25">
        <v>32417</v>
      </c>
      <c r="D582" s="26"/>
      <c r="E582" s="27"/>
      <c r="F582" s="2" t="s">
        <v>40</v>
      </c>
      <c r="G582" s="2">
        <f t="shared" si="57"/>
        <v>1988</v>
      </c>
      <c r="H582" s="5" t="s">
        <v>55</v>
      </c>
      <c r="I582" s="16">
        <f t="shared" si="54"/>
        <v>10</v>
      </c>
      <c r="J582" s="16">
        <f t="shared" si="55"/>
        <v>1988</v>
      </c>
      <c r="K582" s="16">
        <f t="shared" si="56"/>
        <v>1988.1</v>
      </c>
      <c r="L582" s="16" t="str">
        <f t="shared" ref="L582:L645" si="58">IF(LEN(K583)&gt;3,IF(RIGHT(K583,2)="01",D581,D582),"")</f>
        <v/>
      </c>
      <c r="M582" s="16"/>
    </row>
    <row r="583" spans="1:13" ht="12.75" customHeight="1" thickBot="1">
      <c r="A583" s="1" t="s">
        <v>40</v>
      </c>
      <c r="B583" t="str">
        <f t="shared" si="53"/>
        <v/>
      </c>
      <c r="C583" s="6" t="s">
        <v>10</v>
      </c>
      <c r="D583" s="7">
        <v>1</v>
      </c>
      <c r="E583" s="8">
        <v>1</v>
      </c>
      <c r="F583" s="2" t="s">
        <v>40</v>
      </c>
      <c r="G583" s="2">
        <f t="shared" si="57"/>
        <v>1988</v>
      </c>
      <c r="H583" s="9"/>
      <c r="I583" s="16" t="str">
        <f t="shared" si="54"/>
        <v/>
      </c>
      <c r="J583" s="16" t="str">
        <f t="shared" si="55"/>
        <v/>
      </c>
      <c r="K583" s="16" t="str">
        <f t="shared" si="56"/>
        <v/>
      </c>
      <c r="L583" s="16" t="str">
        <f t="shared" si="58"/>
        <v/>
      </c>
      <c r="M583" s="16"/>
    </row>
    <row r="584" spans="1:13" ht="12.75" customHeight="1" thickBot="1">
      <c r="A584" s="1" t="s">
        <v>40</v>
      </c>
      <c r="B584" t="str">
        <f t="shared" si="53"/>
        <v/>
      </c>
      <c r="C584" s="10" t="s">
        <v>5</v>
      </c>
      <c r="D584" s="8">
        <v>1</v>
      </c>
      <c r="E584" s="8">
        <v>1</v>
      </c>
      <c r="F584" s="2" t="s">
        <v>40</v>
      </c>
      <c r="G584" s="2">
        <f t="shared" si="57"/>
        <v>1988</v>
      </c>
      <c r="H584" s="9"/>
      <c r="I584" s="16" t="str">
        <f t="shared" si="54"/>
        <v/>
      </c>
      <c r="J584" s="16" t="str">
        <f t="shared" si="55"/>
        <v/>
      </c>
      <c r="K584" s="16" t="str">
        <f t="shared" si="56"/>
        <v/>
      </c>
      <c r="L584" s="16">
        <f t="shared" si="58"/>
        <v>1</v>
      </c>
      <c r="M584" s="16"/>
    </row>
    <row r="585" spans="1:13" ht="12.75" customHeight="1" thickBot="1">
      <c r="A585" s="1" t="s">
        <v>40</v>
      </c>
      <c r="B585" t="str">
        <f t="shared" si="53"/>
        <v/>
      </c>
      <c r="C585" s="25">
        <v>32448</v>
      </c>
      <c r="D585" s="26"/>
      <c r="E585" s="27"/>
      <c r="F585" s="2" t="s">
        <v>40</v>
      </c>
      <c r="G585" s="2">
        <f t="shared" si="57"/>
        <v>1988</v>
      </c>
      <c r="H585" s="5" t="s">
        <v>56</v>
      </c>
      <c r="I585" s="16">
        <f t="shared" si="54"/>
        <v>11</v>
      </c>
      <c r="J585" s="16">
        <f t="shared" si="55"/>
        <v>1988</v>
      </c>
      <c r="K585" s="16">
        <f t="shared" si="56"/>
        <v>1988.11</v>
      </c>
      <c r="L585" s="16" t="str">
        <f t="shared" si="58"/>
        <v/>
      </c>
      <c r="M585" s="16"/>
    </row>
    <row r="586" spans="1:13" ht="12.75" customHeight="1" thickBot="1">
      <c r="A586" s="1" t="s">
        <v>40</v>
      </c>
      <c r="B586" t="str">
        <f t="shared" si="53"/>
        <v/>
      </c>
      <c r="C586" s="6" t="s">
        <v>10</v>
      </c>
      <c r="D586" s="7">
        <v>1</v>
      </c>
      <c r="E586" s="8">
        <v>1</v>
      </c>
      <c r="F586" s="2" t="s">
        <v>40</v>
      </c>
      <c r="G586" s="2">
        <f t="shared" si="57"/>
        <v>1988</v>
      </c>
      <c r="H586" s="9"/>
      <c r="I586" s="16" t="str">
        <f t="shared" si="54"/>
        <v/>
      </c>
      <c r="J586" s="16" t="str">
        <f t="shared" si="55"/>
        <v/>
      </c>
      <c r="K586" s="16" t="str">
        <f t="shared" si="56"/>
        <v/>
      </c>
      <c r="L586" s="16" t="str">
        <f t="shared" si="58"/>
        <v/>
      </c>
      <c r="M586" s="16"/>
    </row>
    <row r="587" spans="1:13" ht="12.75" customHeight="1" thickBot="1">
      <c r="A587" s="1" t="s">
        <v>40</v>
      </c>
      <c r="B587" t="str">
        <f t="shared" si="53"/>
        <v/>
      </c>
      <c r="C587" s="6" t="s">
        <v>15</v>
      </c>
      <c r="D587" s="7">
        <v>1</v>
      </c>
      <c r="E587" s="8">
        <v>1</v>
      </c>
      <c r="F587" s="2" t="s">
        <v>40</v>
      </c>
      <c r="G587" s="2">
        <f t="shared" si="57"/>
        <v>1988</v>
      </c>
      <c r="H587" s="9"/>
      <c r="I587" s="16" t="str">
        <f t="shared" si="54"/>
        <v/>
      </c>
      <c r="J587" s="16" t="str">
        <f t="shared" si="55"/>
        <v/>
      </c>
      <c r="K587" s="16" t="str">
        <f t="shared" si="56"/>
        <v/>
      </c>
      <c r="L587" s="16" t="str">
        <f t="shared" si="58"/>
        <v/>
      </c>
      <c r="M587" s="16"/>
    </row>
    <row r="588" spans="1:13" ht="12.75" customHeight="1" thickBot="1">
      <c r="A588" s="1" t="s">
        <v>40</v>
      </c>
      <c r="B588" t="str">
        <f t="shared" si="53"/>
        <v/>
      </c>
      <c r="C588" s="6" t="s">
        <v>31</v>
      </c>
      <c r="D588" s="7">
        <v>1</v>
      </c>
      <c r="E588" s="8">
        <v>1</v>
      </c>
      <c r="F588" s="2" t="s">
        <v>40</v>
      </c>
      <c r="G588" s="2">
        <f t="shared" si="57"/>
        <v>1988</v>
      </c>
      <c r="H588" s="9"/>
      <c r="I588" s="16" t="str">
        <f t="shared" si="54"/>
        <v/>
      </c>
      <c r="J588" s="16" t="str">
        <f t="shared" si="55"/>
        <v/>
      </c>
      <c r="K588" s="16" t="str">
        <f t="shared" si="56"/>
        <v/>
      </c>
      <c r="L588" s="16" t="str">
        <f t="shared" si="58"/>
        <v/>
      </c>
      <c r="M588" s="16"/>
    </row>
    <row r="589" spans="1:13" ht="12.75" customHeight="1" thickBot="1">
      <c r="A589" s="1" t="s">
        <v>40</v>
      </c>
      <c r="B589" t="str">
        <f t="shared" ref="B589:B652" si="59">IF(LEFT(C589,4)="Year",D589,"")</f>
        <v/>
      </c>
      <c r="C589" s="10" t="s">
        <v>5</v>
      </c>
      <c r="D589" s="8">
        <v>3</v>
      </c>
      <c r="E589" s="8">
        <v>3</v>
      </c>
      <c r="F589" s="2" t="s">
        <v>40</v>
      </c>
      <c r="G589" s="2">
        <f t="shared" si="57"/>
        <v>1988</v>
      </c>
      <c r="H589" s="9"/>
      <c r="I589" s="16" t="str">
        <f t="shared" si="54"/>
        <v/>
      </c>
      <c r="J589" s="16" t="str">
        <f t="shared" si="55"/>
        <v/>
      </c>
      <c r="K589" s="16" t="str">
        <f t="shared" si="56"/>
        <v/>
      </c>
      <c r="L589" s="16">
        <f t="shared" si="58"/>
        <v>3</v>
      </c>
      <c r="M589" s="16"/>
    </row>
    <row r="590" spans="1:13" ht="12.75" customHeight="1" thickBot="1">
      <c r="A590" s="1" t="s">
        <v>40</v>
      </c>
      <c r="B590" t="str">
        <f t="shared" si="59"/>
        <v/>
      </c>
      <c r="C590" s="25">
        <v>32478</v>
      </c>
      <c r="D590" s="26"/>
      <c r="E590" s="27"/>
      <c r="F590" s="2" t="s">
        <v>40</v>
      </c>
      <c r="G590" s="2">
        <f t="shared" si="57"/>
        <v>1988</v>
      </c>
      <c r="H590" s="5" t="s">
        <v>57</v>
      </c>
      <c r="I590" s="16">
        <f t="shared" si="54"/>
        <v>12</v>
      </c>
      <c r="J590" s="16">
        <f t="shared" si="55"/>
        <v>1988</v>
      </c>
      <c r="K590" s="16">
        <f t="shared" si="56"/>
        <v>1988.12</v>
      </c>
      <c r="L590" s="16" t="str">
        <f t="shared" si="58"/>
        <v/>
      </c>
      <c r="M590" s="16"/>
    </row>
    <row r="591" spans="1:13" ht="12.75" customHeight="1" thickBot="1">
      <c r="A591" s="1" t="s">
        <v>40</v>
      </c>
      <c r="B591" t="str">
        <f t="shared" si="59"/>
        <v/>
      </c>
      <c r="C591" s="6" t="s">
        <v>8</v>
      </c>
      <c r="D591" s="7">
        <v>1</v>
      </c>
      <c r="E591" s="8">
        <v>1</v>
      </c>
      <c r="F591" s="2" t="s">
        <v>40</v>
      </c>
      <c r="G591" s="2">
        <f t="shared" si="57"/>
        <v>1988</v>
      </c>
      <c r="H591" s="9"/>
      <c r="I591" s="16" t="str">
        <f t="shared" si="54"/>
        <v/>
      </c>
      <c r="J591" s="16" t="str">
        <f t="shared" si="55"/>
        <v/>
      </c>
      <c r="K591" s="16" t="str">
        <f t="shared" si="56"/>
        <v/>
      </c>
      <c r="L591" s="16" t="str">
        <f t="shared" si="58"/>
        <v/>
      </c>
      <c r="M591" s="16"/>
    </row>
    <row r="592" spans="1:13" ht="12.75" customHeight="1" thickBot="1">
      <c r="A592" s="1" t="s">
        <v>40</v>
      </c>
      <c r="B592" t="str">
        <f t="shared" si="59"/>
        <v/>
      </c>
      <c r="C592" s="10" t="s">
        <v>5</v>
      </c>
      <c r="D592" s="8">
        <v>1</v>
      </c>
      <c r="E592" s="8">
        <v>1</v>
      </c>
      <c r="F592" s="2" t="s">
        <v>40</v>
      </c>
      <c r="G592" s="2">
        <f t="shared" si="57"/>
        <v>1988</v>
      </c>
      <c r="H592" s="9"/>
      <c r="I592" s="16" t="str">
        <f t="shared" si="54"/>
        <v/>
      </c>
      <c r="J592" s="16" t="str">
        <f t="shared" si="55"/>
        <v/>
      </c>
      <c r="K592" s="16" t="str">
        <f t="shared" si="56"/>
        <v/>
      </c>
      <c r="L592" s="16" t="str">
        <f t="shared" si="58"/>
        <v/>
      </c>
      <c r="M592" s="16"/>
    </row>
    <row r="593" spans="1:13" ht="12.75" customHeight="1" thickBot="1">
      <c r="A593" s="1">
        <v>32144</v>
      </c>
      <c r="B593">
        <f t="shared" si="59"/>
        <v>43</v>
      </c>
      <c r="C593" s="10" t="s">
        <v>7</v>
      </c>
      <c r="D593" s="8">
        <v>43</v>
      </c>
      <c r="E593" s="8">
        <v>43</v>
      </c>
      <c r="F593" s="12">
        <v>32144</v>
      </c>
      <c r="G593" s="2">
        <f t="shared" si="57"/>
        <v>1989</v>
      </c>
      <c r="H593" s="9"/>
      <c r="I593" s="16" t="str">
        <f t="shared" si="54"/>
        <v/>
      </c>
      <c r="J593" s="16" t="str">
        <f t="shared" si="55"/>
        <v/>
      </c>
      <c r="K593" s="16" t="str">
        <f t="shared" si="56"/>
        <v/>
      </c>
      <c r="L593" s="16">
        <f t="shared" si="58"/>
        <v>1</v>
      </c>
      <c r="M593" s="16"/>
    </row>
    <row r="594" spans="1:13" ht="12.75" customHeight="1" thickBot="1">
      <c r="A594" s="1" t="s">
        <v>40</v>
      </c>
      <c r="B594" t="str">
        <f t="shared" si="59"/>
        <v/>
      </c>
      <c r="C594" s="25">
        <v>32509</v>
      </c>
      <c r="D594" s="26"/>
      <c r="E594" s="27"/>
      <c r="F594" s="2" t="s">
        <v>40</v>
      </c>
      <c r="G594" s="2">
        <f t="shared" si="57"/>
        <v>1989</v>
      </c>
      <c r="H594" s="5" t="s">
        <v>46</v>
      </c>
      <c r="I594" s="16">
        <f t="shared" si="54"/>
        <v>1</v>
      </c>
      <c r="J594" s="16">
        <f t="shared" si="55"/>
        <v>1989</v>
      </c>
      <c r="K594" s="16">
        <f t="shared" si="56"/>
        <v>1989.01</v>
      </c>
      <c r="L594" s="16" t="str">
        <f t="shared" si="58"/>
        <v/>
      </c>
      <c r="M594" s="16"/>
    </row>
    <row r="595" spans="1:13" ht="12.75" customHeight="1" thickBot="1">
      <c r="A595" s="1" t="s">
        <v>40</v>
      </c>
      <c r="B595" t="str">
        <f t="shared" si="59"/>
        <v/>
      </c>
      <c r="C595" s="6" t="s">
        <v>8</v>
      </c>
      <c r="D595" s="7">
        <v>1</v>
      </c>
      <c r="E595" s="8">
        <v>1</v>
      </c>
      <c r="F595" s="2" t="s">
        <v>40</v>
      </c>
      <c r="G595" s="2">
        <f t="shared" si="57"/>
        <v>1989</v>
      </c>
      <c r="H595" s="9"/>
      <c r="I595" s="16" t="str">
        <f t="shared" si="54"/>
        <v/>
      </c>
      <c r="J595" s="16" t="str">
        <f t="shared" si="55"/>
        <v/>
      </c>
      <c r="K595" s="16" t="str">
        <f t="shared" si="56"/>
        <v/>
      </c>
      <c r="L595" s="16" t="str">
        <f t="shared" si="58"/>
        <v/>
      </c>
      <c r="M595" s="16"/>
    </row>
    <row r="596" spans="1:13" ht="12.75" customHeight="1" thickBot="1">
      <c r="A596" s="1" t="s">
        <v>40</v>
      </c>
      <c r="B596" t="str">
        <f t="shared" si="59"/>
        <v/>
      </c>
      <c r="C596" s="6" t="s">
        <v>14</v>
      </c>
      <c r="D596" s="7">
        <v>1</v>
      </c>
      <c r="E596" s="8">
        <v>1</v>
      </c>
      <c r="F596" s="2" t="s">
        <v>40</v>
      </c>
      <c r="G596" s="2">
        <f t="shared" si="57"/>
        <v>1989</v>
      </c>
      <c r="H596" s="9"/>
      <c r="I596" s="16" t="str">
        <f t="shared" si="54"/>
        <v/>
      </c>
      <c r="J596" s="16" t="str">
        <f t="shared" si="55"/>
        <v/>
      </c>
      <c r="K596" s="16" t="str">
        <f t="shared" si="56"/>
        <v/>
      </c>
      <c r="L596" s="16" t="str">
        <f t="shared" si="58"/>
        <v/>
      </c>
      <c r="M596" s="16"/>
    </row>
    <row r="597" spans="1:13" ht="12.75" customHeight="1" thickBot="1">
      <c r="A597" s="1" t="s">
        <v>40</v>
      </c>
      <c r="B597" t="str">
        <f t="shared" si="59"/>
        <v/>
      </c>
      <c r="C597" s="6" t="s">
        <v>15</v>
      </c>
      <c r="D597" s="7">
        <v>1</v>
      </c>
      <c r="E597" s="8">
        <v>1</v>
      </c>
      <c r="F597" s="2" t="s">
        <v>40</v>
      </c>
      <c r="G597" s="2">
        <f t="shared" si="57"/>
        <v>1989</v>
      </c>
      <c r="H597" s="9"/>
      <c r="I597" s="16" t="str">
        <f t="shared" si="54"/>
        <v/>
      </c>
      <c r="J597" s="16" t="str">
        <f t="shared" si="55"/>
        <v/>
      </c>
      <c r="K597" s="16" t="str">
        <f t="shared" si="56"/>
        <v/>
      </c>
      <c r="L597" s="16" t="str">
        <f t="shared" si="58"/>
        <v/>
      </c>
      <c r="M597" s="16"/>
    </row>
    <row r="598" spans="1:13" ht="12.75" customHeight="1" thickBot="1">
      <c r="A598" s="1" t="s">
        <v>40</v>
      </c>
      <c r="B598" t="str">
        <f t="shared" si="59"/>
        <v/>
      </c>
      <c r="C598" s="6" t="s">
        <v>4</v>
      </c>
      <c r="D598" s="7">
        <v>1</v>
      </c>
      <c r="E598" s="8">
        <v>1</v>
      </c>
      <c r="F598" s="2" t="s">
        <v>40</v>
      </c>
      <c r="G598" s="2">
        <f t="shared" si="57"/>
        <v>1989</v>
      </c>
      <c r="H598" s="9"/>
      <c r="I598" s="16" t="str">
        <f t="shared" si="54"/>
        <v/>
      </c>
      <c r="J598" s="16" t="str">
        <f t="shared" si="55"/>
        <v/>
      </c>
      <c r="K598" s="16" t="str">
        <f t="shared" si="56"/>
        <v/>
      </c>
      <c r="L598" s="16" t="str">
        <f t="shared" si="58"/>
        <v/>
      </c>
      <c r="M598" s="16"/>
    </row>
    <row r="599" spans="1:13" ht="12.75" customHeight="1" thickBot="1">
      <c r="A599" s="1" t="s">
        <v>40</v>
      </c>
      <c r="B599" t="str">
        <f t="shared" si="59"/>
        <v/>
      </c>
      <c r="C599" s="10" t="s">
        <v>5</v>
      </c>
      <c r="D599" s="8">
        <v>4</v>
      </c>
      <c r="E599" s="8">
        <v>4</v>
      </c>
      <c r="F599" s="2" t="s">
        <v>40</v>
      </c>
      <c r="G599" s="2">
        <f t="shared" si="57"/>
        <v>1989</v>
      </c>
      <c r="H599" s="9"/>
      <c r="I599" s="16" t="str">
        <f t="shared" si="54"/>
        <v/>
      </c>
      <c r="J599" s="16" t="str">
        <f t="shared" si="55"/>
        <v/>
      </c>
      <c r="K599" s="16" t="str">
        <f t="shared" si="56"/>
        <v/>
      </c>
      <c r="L599" s="16">
        <f t="shared" si="58"/>
        <v>4</v>
      </c>
      <c r="M599" s="16"/>
    </row>
    <row r="600" spans="1:13" ht="12.75" customHeight="1" thickBot="1">
      <c r="A600" s="1" t="s">
        <v>40</v>
      </c>
      <c r="B600" t="str">
        <f t="shared" si="59"/>
        <v/>
      </c>
      <c r="C600" s="25">
        <v>32540</v>
      </c>
      <c r="D600" s="26"/>
      <c r="E600" s="27"/>
      <c r="F600" s="2" t="s">
        <v>40</v>
      </c>
      <c r="G600" s="2">
        <f t="shared" si="57"/>
        <v>1989</v>
      </c>
      <c r="H600" s="5" t="s">
        <v>47</v>
      </c>
      <c r="I600" s="16">
        <f t="shared" si="54"/>
        <v>2</v>
      </c>
      <c r="J600" s="16">
        <f t="shared" si="55"/>
        <v>1989</v>
      </c>
      <c r="K600" s="16">
        <f t="shared" si="56"/>
        <v>1989.02</v>
      </c>
      <c r="L600" s="16" t="str">
        <f t="shared" si="58"/>
        <v/>
      </c>
      <c r="M600" s="16"/>
    </row>
    <row r="601" spans="1:13" ht="12.75" customHeight="1" thickBot="1">
      <c r="A601" s="1" t="s">
        <v>40</v>
      </c>
      <c r="B601" t="str">
        <f t="shared" si="59"/>
        <v/>
      </c>
      <c r="C601" s="6" t="s">
        <v>15</v>
      </c>
      <c r="D601" s="7">
        <v>1</v>
      </c>
      <c r="E601" s="8">
        <v>1</v>
      </c>
      <c r="F601" s="2" t="s">
        <v>40</v>
      </c>
      <c r="G601" s="2">
        <f t="shared" si="57"/>
        <v>1989</v>
      </c>
      <c r="H601" s="9"/>
      <c r="I601" s="16" t="str">
        <f t="shared" si="54"/>
        <v/>
      </c>
      <c r="J601" s="16" t="str">
        <f t="shared" si="55"/>
        <v/>
      </c>
      <c r="K601" s="16" t="str">
        <f t="shared" si="56"/>
        <v/>
      </c>
      <c r="L601" s="16" t="str">
        <f t="shared" si="58"/>
        <v/>
      </c>
      <c r="M601" s="16"/>
    </row>
    <row r="602" spans="1:13" ht="12.75" customHeight="1" thickBot="1">
      <c r="A602" s="1" t="s">
        <v>40</v>
      </c>
      <c r="B602" t="str">
        <f t="shared" si="59"/>
        <v/>
      </c>
      <c r="C602" s="6" t="s">
        <v>24</v>
      </c>
      <c r="D602" s="7">
        <v>1</v>
      </c>
      <c r="E602" s="8">
        <v>1</v>
      </c>
      <c r="F602" s="2" t="s">
        <v>40</v>
      </c>
      <c r="G602" s="2">
        <f t="shared" si="57"/>
        <v>1989</v>
      </c>
      <c r="H602" s="9"/>
      <c r="I602" s="16" t="str">
        <f t="shared" si="54"/>
        <v/>
      </c>
      <c r="J602" s="16" t="str">
        <f t="shared" si="55"/>
        <v/>
      </c>
      <c r="K602" s="16" t="str">
        <f t="shared" si="56"/>
        <v/>
      </c>
      <c r="L602" s="16" t="str">
        <f t="shared" si="58"/>
        <v/>
      </c>
      <c r="M602" s="16"/>
    </row>
    <row r="603" spans="1:13" ht="12.75" customHeight="1" thickBot="1">
      <c r="A603" s="1" t="s">
        <v>40</v>
      </c>
      <c r="B603" t="str">
        <f t="shared" si="59"/>
        <v/>
      </c>
      <c r="C603" s="6" t="s">
        <v>26</v>
      </c>
      <c r="D603" s="7">
        <v>1</v>
      </c>
      <c r="E603" s="8">
        <v>1</v>
      </c>
      <c r="F603" s="2" t="s">
        <v>40</v>
      </c>
      <c r="G603" s="2">
        <f t="shared" si="57"/>
        <v>1989</v>
      </c>
      <c r="H603" s="9"/>
      <c r="I603" s="16" t="str">
        <f t="shared" si="54"/>
        <v/>
      </c>
      <c r="J603" s="16" t="str">
        <f t="shared" si="55"/>
        <v/>
      </c>
      <c r="K603" s="16" t="str">
        <f t="shared" si="56"/>
        <v/>
      </c>
      <c r="L603" s="16" t="str">
        <f t="shared" si="58"/>
        <v/>
      </c>
      <c r="M603" s="16"/>
    </row>
    <row r="604" spans="1:13" ht="12.75" customHeight="1" thickBot="1">
      <c r="A604" s="1" t="s">
        <v>40</v>
      </c>
      <c r="B604" t="str">
        <f t="shared" si="59"/>
        <v/>
      </c>
      <c r="C604" s="10" t="s">
        <v>5</v>
      </c>
      <c r="D604" s="8">
        <v>3</v>
      </c>
      <c r="E604" s="8">
        <v>3</v>
      </c>
      <c r="F604" s="2" t="s">
        <v>40</v>
      </c>
      <c r="G604" s="2">
        <f t="shared" si="57"/>
        <v>1989</v>
      </c>
      <c r="H604" s="9"/>
      <c r="I604" s="16" t="str">
        <f t="shared" si="54"/>
        <v/>
      </c>
      <c r="J604" s="16" t="str">
        <f t="shared" si="55"/>
        <v/>
      </c>
      <c r="K604" s="16" t="str">
        <f t="shared" si="56"/>
        <v/>
      </c>
      <c r="L604" s="16">
        <f t="shared" si="58"/>
        <v>3</v>
      </c>
      <c r="M604" s="16"/>
    </row>
    <row r="605" spans="1:13" ht="12.75" customHeight="1" thickBot="1">
      <c r="A605" s="1" t="s">
        <v>40</v>
      </c>
      <c r="B605" t="str">
        <f t="shared" si="59"/>
        <v/>
      </c>
      <c r="C605" s="25">
        <v>32568</v>
      </c>
      <c r="D605" s="26"/>
      <c r="E605" s="27"/>
      <c r="F605" s="2" t="s">
        <v>40</v>
      </c>
      <c r="G605" s="2">
        <f t="shared" si="57"/>
        <v>1989</v>
      </c>
      <c r="H605" s="5" t="s">
        <v>48</v>
      </c>
      <c r="I605" s="16">
        <f t="shared" si="54"/>
        <v>3</v>
      </c>
      <c r="J605" s="16">
        <f t="shared" si="55"/>
        <v>1989</v>
      </c>
      <c r="K605" s="16">
        <f t="shared" si="56"/>
        <v>1989.03</v>
      </c>
      <c r="L605" s="16" t="str">
        <f t="shared" si="58"/>
        <v/>
      </c>
      <c r="M605" s="16"/>
    </row>
    <row r="606" spans="1:13" ht="12.75" customHeight="1" thickBot="1">
      <c r="A606" s="1" t="s">
        <v>40</v>
      </c>
      <c r="B606" t="str">
        <f t="shared" si="59"/>
        <v/>
      </c>
      <c r="C606" s="6" t="s">
        <v>8</v>
      </c>
      <c r="D606" s="7">
        <v>1</v>
      </c>
      <c r="E606" s="8">
        <v>1</v>
      </c>
      <c r="F606" s="2" t="s">
        <v>40</v>
      </c>
      <c r="G606" s="2">
        <f t="shared" si="57"/>
        <v>1989</v>
      </c>
      <c r="H606" s="9"/>
      <c r="I606" s="16" t="str">
        <f t="shared" si="54"/>
        <v/>
      </c>
      <c r="J606" s="16" t="str">
        <f t="shared" si="55"/>
        <v/>
      </c>
      <c r="K606" s="16" t="str">
        <f t="shared" si="56"/>
        <v/>
      </c>
      <c r="L606" s="16" t="str">
        <f t="shared" si="58"/>
        <v/>
      </c>
      <c r="M606" s="16"/>
    </row>
    <row r="607" spans="1:13" ht="12.75" customHeight="1" thickBot="1">
      <c r="A607" s="1" t="s">
        <v>40</v>
      </c>
      <c r="B607" t="str">
        <f t="shared" si="59"/>
        <v/>
      </c>
      <c r="C607" s="6" t="s">
        <v>6</v>
      </c>
      <c r="D607" s="7">
        <v>1</v>
      </c>
      <c r="E607" s="8">
        <v>1</v>
      </c>
      <c r="F607" s="2" t="s">
        <v>40</v>
      </c>
      <c r="G607" s="2">
        <f t="shared" si="57"/>
        <v>1989</v>
      </c>
      <c r="H607" s="9"/>
      <c r="I607" s="16" t="str">
        <f t="shared" si="54"/>
        <v/>
      </c>
      <c r="J607" s="16" t="str">
        <f t="shared" si="55"/>
        <v/>
      </c>
      <c r="K607" s="16" t="str">
        <f t="shared" si="56"/>
        <v/>
      </c>
      <c r="L607" s="16" t="str">
        <f t="shared" si="58"/>
        <v/>
      </c>
      <c r="M607" s="16"/>
    </row>
    <row r="608" spans="1:13" ht="12.75" customHeight="1" thickBot="1">
      <c r="A608" s="1" t="s">
        <v>40</v>
      </c>
      <c r="B608" t="str">
        <f t="shared" si="59"/>
        <v/>
      </c>
      <c r="C608" s="6" t="s">
        <v>20</v>
      </c>
      <c r="D608" s="7">
        <v>2</v>
      </c>
      <c r="E608" s="8">
        <v>2</v>
      </c>
      <c r="F608" s="2" t="s">
        <v>40</v>
      </c>
      <c r="G608" s="2">
        <f t="shared" si="57"/>
        <v>1989</v>
      </c>
      <c r="H608" s="9"/>
      <c r="I608" s="16" t="str">
        <f t="shared" si="54"/>
        <v/>
      </c>
      <c r="J608" s="16" t="str">
        <f t="shared" si="55"/>
        <v/>
      </c>
      <c r="K608" s="16" t="str">
        <f t="shared" si="56"/>
        <v/>
      </c>
      <c r="L608" s="16" t="str">
        <f t="shared" si="58"/>
        <v/>
      </c>
      <c r="M608" s="16"/>
    </row>
    <row r="609" spans="1:13" ht="12.75" customHeight="1" thickBot="1">
      <c r="A609" s="1" t="s">
        <v>40</v>
      </c>
      <c r="B609" t="str">
        <f t="shared" si="59"/>
        <v/>
      </c>
      <c r="C609" s="6" t="s">
        <v>18</v>
      </c>
      <c r="D609" s="7">
        <v>1</v>
      </c>
      <c r="E609" s="8">
        <v>1</v>
      </c>
      <c r="F609" s="2" t="s">
        <v>40</v>
      </c>
      <c r="G609" s="2">
        <f t="shared" si="57"/>
        <v>1989</v>
      </c>
      <c r="H609" s="9"/>
      <c r="I609" s="16" t="str">
        <f t="shared" si="54"/>
        <v/>
      </c>
      <c r="J609" s="16" t="str">
        <f t="shared" si="55"/>
        <v/>
      </c>
      <c r="K609" s="16" t="str">
        <f t="shared" si="56"/>
        <v/>
      </c>
      <c r="L609" s="16" t="str">
        <f t="shared" si="58"/>
        <v/>
      </c>
      <c r="M609" s="16"/>
    </row>
    <row r="610" spans="1:13" ht="12.75" customHeight="1" thickBot="1">
      <c r="A610" s="1" t="s">
        <v>40</v>
      </c>
      <c r="B610" t="str">
        <f t="shared" si="59"/>
        <v/>
      </c>
      <c r="C610" s="6" t="s">
        <v>4</v>
      </c>
      <c r="D610" s="7">
        <v>2</v>
      </c>
      <c r="E610" s="8">
        <v>2</v>
      </c>
      <c r="F610" s="2" t="s">
        <v>40</v>
      </c>
      <c r="G610" s="2">
        <f t="shared" si="57"/>
        <v>1989</v>
      </c>
      <c r="H610" s="9"/>
      <c r="I610" s="16" t="str">
        <f t="shared" si="54"/>
        <v/>
      </c>
      <c r="J610" s="16" t="str">
        <f t="shared" si="55"/>
        <v/>
      </c>
      <c r="K610" s="16" t="str">
        <f t="shared" si="56"/>
        <v/>
      </c>
      <c r="L610" s="16" t="str">
        <f t="shared" si="58"/>
        <v/>
      </c>
      <c r="M610" s="16"/>
    </row>
    <row r="611" spans="1:13" ht="12.75" customHeight="1" thickBot="1">
      <c r="A611" s="1" t="s">
        <v>40</v>
      </c>
      <c r="B611" t="str">
        <f t="shared" si="59"/>
        <v/>
      </c>
      <c r="C611" s="6" t="s">
        <v>22</v>
      </c>
      <c r="D611" s="7">
        <v>1</v>
      </c>
      <c r="E611" s="8">
        <v>1</v>
      </c>
      <c r="F611" s="2" t="s">
        <v>40</v>
      </c>
      <c r="G611" s="2">
        <f t="shared" si="57"/>
        <v>1989</v>
      </c>
      <c r="H611" s="9"/>
      <c r="I611" s="16" t="str">
        <f t="shared" si="54"/>
        <v/>
      </c>
      <c r="J611" s="16" t="str">
        <f t="shared" si="55"/>
        <v/>
      </c>
      <c r="K611" s="16" t="str">
        <f t="shared" si="56"/>
        <v/>
      </c>
      <c r="L611" s="16" t="str">
        <f t="shared" si="58"/>
        <v/>
      </c>
      <c r="M611" s="16"/>
    </row>
    <row r="612" spans="1:13" ht="12.75" customHeight="1" thickBot="1">
      <c r="A612" s="1" t="s">
        <v>40</v>
      </c>
      <c r="B612" t="str">
        <f t="shared" si="59"/>
        <v/>
      </c>
      <c r="C612" s="10" t="s">
        <v>5</v>
      </c>
      <c r="D612" s="8">
        <v>8</v>
      </c>
      <c r="E612" s="8">
        <v>8</v>
      </c>
      <c r="F612" s="2" t="s">
        <v>40</v>
      </c>
      <c r="G612" s="2">
        <f t="shared" si="57"/>
        <v>1989</v>
      </c>
      <c r="H612" s="9"/>
      <c r="I612" s="16" t="str">
        <f t="shared" si="54"/>
        <v/>
      </c>
      <c r="J612" s="16" t="str">
        <f t="shared" si="55"/>
        <v/>
      </c>
      <c r="K612" s="16" t="str">
        <f t="shared" si="56"/>
        <v/>
      </c>
      <c r="L612" s="16">
        <f t="shared" si="58"/>
        <v>8</v>
      </c>
      <c r="M612" s="16"/>
    </row>
    <row r="613" spans="1:13" ht="12.75" customHeight="1" thickBot="1">
      <c r="A613" s="1" t="s">
        <v>40</v>
      </c>
      <c r="B613" t="str">
        <f t="shared" si="59"/>
        <v/>
      </c>
      <c r="C613" s="25">
        <v>32599</v>
      </c>
      <c r="D613" s="26"/>
      <c r="E613" s="27"/>
      <c r="F613" s="2" t="s">
        <v>40</v>
      </c>
      <c r="G613" s="2">
        <f t="shared" si="57"/>
        <v>1989</v>
      </c>
      <c r="H613" s="5" t="s">
        <v>49</v>
      </c>
      <c r="I613" s="16">
        <f t="shared" si="54"/>
        <v>4</v>
      </c>
      <c r="J613" s="16">
        <f t="shared" si="55"/>
        <v>1989</v>
      </c>
      <c r="K613" s="16">
        <f t="shared" si="56"/>
        <v>1989.04</v>
      </c>
      <c r="L613" s="16" t="str">
        <f t="shared" si="58"/>
        <v/>
      </c>
      <c r="M613" s="16"/>
    </row>
    <row r="614" spans="1:13" ht="12.75" customHeight="1" thickBot="1">
      <c r="A614" s="1" t="s">
        <v>40</v>
      </c>
      <c r="B614" t="str">
        <f t="shared" si="59"/>
        <v/>
      </c>
      <c r="C614" s="6" t="s">
        <v>10</v>
      </c>
      <c r="D614" s="7">
        <v>4</v>
      </c>
      <c r="E614" s="8">
        <v>4</v>
      </c>
      <c r="F614" s="2" t="s">
        <v>40</v>
      </c>
      <c r="G614" s="2">
        <f t="shared" si="57"/>
        <v>1989</v>
      </c>
      <c r="H614" s="9"/>
      <c r="I614" s="16" t="str">
        <f t="shared" si="54"/>
        <v/>
      </c>
      <c r="J614" s="16" t="str">
        <f t="shared" si="55"/>
        <v/>
      </c>
      <c r="K614" s="16" t="str">
        <f t="shared" si="56"/>
        <v/>
      </c>
      <c r="L614" s="16" t="str">
        <f t="shared" si="58"/>
        <v/>
      </c>
      <c r="M614" s="16"/>
    </row>
    <row r="615" spans="1:13" ht="12.75" customHeight="1" thickBot="1">
      <c r="A615" s="1" t="s">
        <v>40</v>
      </c>
      <c r="B615" t="str">
        <f t="shared" si="59"/>
        <v/>
      </c>
      <c r="C615" s="6" t="s">
        <v>6</v>
      </c>
      <c r="D615" s="7">
        <v>1</v>
      </c>
      <c r="E615" s="8">
        <v>1</v>
      </c>
      <c r="F615" s="2" t="s">
        <v>40</v>
      </c>
      <c r="G615" s="2">
        <f t="shared" si="57"/>
        <v>1989</v>
      </c>
      <c r="H615" s="9"/>
      <c r="I615" s="16" t="str">
        <f t="shared" si="54"/>
        <v/>
      </c>
      <c r="J615" s="16" t="str">
        <f t="shared" si="55"/>
        <v/>
      </c>
      <c r="K615" s="16" t="str">
        <f t="shared" si="56"/>
        <v/>
      </c>
      <c r="L615" s="16" t="str">
        <f t="shared" si="58"/>
        <v/>
      </c>
      <c r="M615" s="16"/>
    </row>
    <row r="616" spans="1:13" ht="12.75" customHeight="1" thickBot="1">
      <c r="A616" s="1" t="s">
        <v>40</v>
      </c>
      <c r="B616" t="str">
        <f t="shared" si="59"/>
        <v/>
      </c>
      <c r="C616" s="6" t="s">
        <v>20</v>
      </c>
      <c r="D616" s="7">
        <v>1</v>
      </c>
      <c r="E616" s="8">
        <v>1</v>
      </c>
      <c r="F616" s="2" t="s">
        <v>40</v>
      </c>
      <c r="G616" s="2">
        <f t="shared" si="57"/>
        <v>1989</v>
      </c>
      <c r="H616" s="9"/>
      <c r="I616" s="16" t="str">
        <f t="shared" si="54"/>
        <v/>
      </c>
      <c r="J616" s="16" t="str">
        <f t="shared" si="55"/>
        <v/>
      </c>
      <c r="K616" s="16" t="str">
        <f t="shared" si="56"/>
        <v/>
      </c>
      <c r="L616" s="16" t="str">
        <f t="shared" si="58"/>
        <v/>
      </c>
      <c r="M616" s="16"/>
    </row>
    <row r="617" spans="1:13" ht="12.75" customHeight="1" thickBot="1">
      <c r="A617" s="1" t="s">
        <v>40</v>
      </c>
      <c r="B617" t="str">
        <f t="shared" si="59"/>
        <v/>
      </c>
      <c r="C617" s="6" t="s">
        <v>15</v>
      </c>
      <c r="D617" s="7">
        <v>1</v>
      </c>
      <c r="E617" s="8">
        <v>1</v>
      </c>
      <c r="F617" s="2" t="s">
        <v>40</v>
      </c>
      <c r="G617" s="2">
        <f t="shared" si="57"/>
        <v>1989</v>
      </c>
      <c r="H617" s="9"/>
      <c r="I617" s="16" t="str">
        <f t="shared" si="54"/>
        <v/>
      </c>
      <c r="J617" s="16" t="str">
        <f t="shared" si="55"/>
        <v/>
      </c>
      <c r="K617" s="16" t="str">
        <f t="shared" si="56"/>
        <v/>
      </c>
      <c r="L617" s="16" t="str">
        <f t="shared" si="58"/>
        <v/>
      </c>
      <c r="M617" s="16"/>
    </row>
    <row r="618" spans="1:13" ht="12.75" customHeight="1" thickBot="1">
      <c r="A618" s="1" t="s">
        <v>40</v>
      </c>
      <c r="B618" t="str">
        <f t="shared" si="59"/>
        <v/>
      </c>
      <c r="C618" s="10" t="s">
        <v>5</v>
      </c>
      <c r="D618" s="8">
        <v>7</v>
      </c>
      <c r="E618" s="8">
        <v>7</v>
      </c>
      <c r="F618" s="2" t="s">
        <v>40</v>
      </c>
      <c r="G618" s="2">
        <f t="shared" si="57"/>
        <v>1989</v>
      </c>
      <c r="H618" s="9"/>
      <c r="I618" s="16" t="str">
        <f t="shared" si="54"/>
        <v/>
      </c>
      <c r="J618" s="16" t="str">
        <f t="shared" si="55"/>
        <v/>
      </c>
      <c r="K618" s="16" t="str">
        <f t="shared" si="56"/>
        <v/>
      </c>
      <c r="L618" s="16">
        <f t="shared" si="58"/>
        <v>7</v>
      </c>
      <c r="M618" s="16"/>
    </row>
    <row r="619" spans="1:13" ht="12.75" customHeight="1" thickBot="1">
      <c r="A619" s="1" t="s">
        <v>40</v>
      </c>
      <c r="B619" t="str">
        <f t="shared" si="59"/>
        <v/>
      </c>
      <c r="C619" s="25">
        <v>32629</v>
      </c>
      <c r="D619" s="26"/>
      <c r="E619" s="27"/>
      <c r="F619" s="2" t="s">
        <v>40</v>
      </c>
      <c r="G619" s="2">
        <f t="shared" si="57"/>
        <v>1989</v>
      </c>
      <c r="H619" s="5" t="s">
        <v>50</v>
      </c>
      <c r="I619" s="16">
        <f t="shared" si="54"/>
        <v>5</v>
      </c>
      <c r="J619" s="16">
        <f t="shared" si="55"/>
        <v>1989</v>
      </c>
      <c r="K619" s="16">
        <f t="shared" si="56"/>
        <v>1989.05</v>
      </c>
      <c r="L619" s="16" t="str">
        <f t="shared" si="58"/>
        <v/>
      </c>
      <c r="M619" s="16"/>
    </row>
    <row r="620" spans="1:13" ht="12.75" customHeight="1" thickBot="1">
      <c r="A620" s="1" t="s">
        <v>40</v>
      </c>
      <c r="B620" t="str">
        <f t="shared" si="59"/>
        <v/>
      </c>
      <c r="C620" s="6" t="s">
        <v>10</v>
      </c>
      <c r="D620" s="7">
        <v>3</v>
      </c>
      <c r="E620" s="8">
        <v>3</v>
      </c>
      <c r="F620" s="2" t="s">
        <v>40</v>
      </c>
      <c r="G620" s="2">
        <f t="shared" si="57"/>
        <v>1989</v>
      </c>
      <c r="H620" s="9"/>
      <c r="I620" s="16" t="str">
        <f t="shared" si="54"/>
        <v/>
      </c>
      <c r="J620" s="16" t="str">
        <f t="shared" si="55"/>
        <v/>
      </c>
      <c r="K620" s="16" t="str">
        <f t="shared" si="56"/>
        <v/>
      </c>
      <c r="L620" s="16" t="str">
        <f t="shared" si="58"/>
        <v/>
      </c>
      <c r="M620" s="16"/>
    </row>
    <row r="621" spans="1:13" ht="12.75" customHeight="1" thickBot="1">
      <c r="A621" s="1" t="s">
        <v>40</v>
      </c>
      <c r="B621" t="str">
        <f t="shared" si="59"/>
        <v/>
      </c>
      <c r="C621" s="6" t="s">
        <v>20</v>
      </c>
      <c r="D621" s="7">
        <v>1</v>
      </c>
      <c r="E621" s="8">
        <v>1</v>
      </c>
      <c r="F621" s="2" t="s">
        <v>40</v>
      </c>
      <c r="G621" s="2">
        <f t="shared" si="57"/>
        <v>1989</v>
      </c>
      <c r="H621" s="9"/>
      <c r="I621" s="16" t="str">
        <f t="shared" si="54"/>
        <v/>
      </c>
      <c r="J621" s="16" t="str">
        <f t="shared" si="55"/>
        <v/>
      </c>
      <c r="K621" s="16" t="str">
        <f t="shared" si="56"/>
        <v/>
      </c>
      <c r="L621" s="16" t="str">
        <f t="shared" si="58"/>
        <v/>
      </c>
      <c r="M621" s="16"/>
    </row>
    <row r="622" spans="1:13" ht="12.75" customHeight="1" thickBot="1">
      <c r="A622" s="1" t="s">
        <v>40</v>
      </c>
      <c r="B622" t="str">
        <f t="shared" si="59"/>
        <v/>
      </c>
      <c r="C622" s="6" t="s">
        <v>15</v>
      </c>
      <c r="D622" s="7">
        <v>1</v>
      </c>
      <c r="E622" s="8">
        <v>1</v>
      </c>
      <c r="F622" s="2" t="s">
        <v>40</v>
      </c>
      <c r="G622" s="2">
        <f t="shared" si="57"/>
        <v>1989</v>
      </c>
      <c r="H622" s="9"/>
      <c r="I622" s="16" t="str">
        <f t="shared" si="54"/>
        <v/>
      </c>
      <c r="J622" s="16" t="str">
        <f t="shared" si="55"/>
        <v/>
      </c>
      <c r="K622" s="16" t="str">
        <f t="shared" si="56"/>
        <v/>
      </c>
      <c r="L622" s="16" t="str">
        <f t="shared" si="58"/>
        <v/>
      </c>
      <c r="M622" s="16"/>
    </row>
    <row r="623" spans="1:13" ht="12.75" customHeight="1" thickBot="1">
      <c r="A623" s="1" t="s">
        <v>40</v>
      </c>
      <c r="B623" t="str">
        <f t="shared" si="59"/>
        <v/>
      </c>
      <c r="C623" s="6" t="s">
        <v>18</v>
      </c>
      <c r="D623" s="7">
        <v>1</v>
      </c>
      <c r="E623" s="8">
        <v>1</v>
      </c>
      <c r="F623" s="2" t="s">
        <v>40</v>
      </c>
      <c r="G623" s="2">
        <f t="shared" si="57"/>
        <v>1989</v>
      </c>
      <c r="H623" s="9"/>
      <c r="I623" s="16" t="str">
        <f t="shared" si="54"/>
        <v/>
      </c>
      <c r="J623" s="16" t="str">
        <f t="shared" si="55"/>
        <v/>
      </c>
      <c r="K623" s="16" t="str">
        <f t="shared" si="56"/>
        <v/>
      </c>
      <c r="L623" s="16" t="str">
        <f t="shared" si="58"/>
        <v/>
      </c>
      <c r="M623" s="16"/>
    </row>
    <row r="624" spans="1:13" ht="12.75" customHeight="1" thickBot="1">
      <c r="A624" s="1" t="s">
        <v>40</v>
      </c>
      <c r="B624" t="str">
        <f t="shared" si="59"/>
        <v/>
      </c>
      <c r="C624" s="6" t="s">
        <v>19</v>
      </c>
      <c r="D624" s="7">
        <v>1</v>
      </c>
      <c r="E624" s="8">
        <v>1</v>
      </c>
      <c r="F624" s="2" t="s">
        <v>40</v>
      </c>
      <c r="G624" s="2">
        <f t="shared" si="57"/>
        <v>1989</v>
      </c>
      <c r="H624" s="9"/>
      <c r="I624" s="16" t="str">
        <f t="shared" si="54"/>
        <v/>
      </c>
      <c r="J624" s="16" t="str">
        <f t="shared" si="55"/>
        <v/>
      </c>
      <c r="K624" s="16" t="str">
        <f t="shared" si="56"/>
        <v/>
      </c>
      <c r="L624" s="16" t="str">
        <f t="shared" si="58"/>
        <v/>
      </c>
      <c r="M624" s="16"/>
    </row>
    <row r="625" spans="1:13" ht="12.75" customHeight="1" thickBot="1">
      <c r="A625" s="1" t="s">
        <v>40</v>
      </c>
      <c r="B625" t="str">
        <f t="shared" si="59"/>
        <v/>
      </c>
      <c r="C625" s="6" t="s">
        <v>31</v>
      </c>
      <c r="D625" s="7">
        <v>1</v>
      </c>
      <c r="E625" s="8">
        <v>1</v>
      </c>
      <c r="F625" s="2" t="s">
        <v>40</v>
      </c>
      <c r="G625" s="2">
        <f t="shared" si="57"/>
        <v>1989</v>
      </c>
      <c r="H625" s="9"/>
      <c r="I625" s="16" t="str">
        <f t="shared" si="54"/>
        <v/>
      </c>
      <c r="J625" s="16" t="str">
        <f t="shared" si="55"/>
        <v/>
      </c>
      <c r="K625" s="16" t="str">
        <f t="shared" si="56"/>
        <v/>
      </c>
      <c r="L625" s="16" t="str">
        <f t="shared" si="58"/>
        <v/>
      </c>
      <c r="M625" s="16"/>
    </row>
    <row r="626" spans="1:13" ht="12.75" customHeight="1" thickBot="1">
      <c r="A626" s="1" t="s">
        <v>40</v>
      </c>
      <c r="B626" t="str">
        <f t="shared" si="59"/>
        <v/>
      </c>
      <c r="C626" s="10" t="s">
        <v>5</v>
      </c>
      <c r="D626" s="8">
        <v>8</v>
      </c>
      <c r="E626" s="8">
        <v>8</v>
      </c>
      <c r="F626" s="2" t="s">
        <v>40</v>
      </c>
      <c r="G626" s="2">
        <f t="shared" si="57"/>
        <v>1989</v>
      </c>
      <c r="H626" s="9"/>
      <c r="I626" s="16" t="str">
        <f t="shared" si="54"/>
        <v/>
      </c>
      <c r="J626" s="16" t="str">
        <f t="shared" si="55"/>
        <v/>
      </c>
      <c r="K626" s="16" t="str">
        <f t="shared" si="56"/>
        <v/>
      </c>
      <c r="L626" s="16">
        <f t="shared" si="58"/>
        <v>8</v>
      </c>
      <c r="M626" s="16"/>
    </row>
    <row r="627" spans="1:13" ht="12.75" customHeight="1" thickBot="1">
      <c r="A627" s="1" t="s">
        <v>40</v>
      </c>
      <c r="B627" t="str">
        <f t="shared" si="59"/>
        <v/>
      </c>
      <c r="C627" s="25">
        <v>32660</v>
      </c>
      <c r="D627" s="26"/>
      <c r="E627" s="27"/>
      <c r="F627" s="2" t="s">
        <v>40</v>
      </c>
      <c r="G627" s="2">
        <f t="shared" si="57"/>
        <v>1989</v>
      </c>
      <c r="H627" s="5" t="s">
        <v>51</v>
      </c>
      <c r="I627" s="16">
        <f t="shared" si="54"/>
        <v>6</v>
      </c>
      <c r="J627" s="16">
        <f t="shared" si="55"/>
        <v>1989</v>
      </c>
      <c r="K627" s="16">
        <f t="shared" si="56"/>
        <v>1989.06</v>
      </c>
      <c r="L627" s="16" t="str">
        <f t="shared" si="58"/>
        <v/>
      </c>
      <c r="M627" s="16"/>
    </row>
    <row r="628" spans="1:13" ht="12.75" customHeight="1" thickBot="1">
      <c r="A628" s="1" t="s">
        <v>40</v>
      </c>
      <c r="B628" t="str">
        <f t="shared" si="59"/>
        <v/>
      </c>
      <c r="C628" s="6" t="s">
        <v>20</v>
      </c>
      <c r="D628" s="7">
        <v>1</v>
      </c>
      <c r="E628" s="8">
        <v>1</v>
      </c>
      <c r="F628" s="2" t="s">
        <v>40</v>
      </c>
      <c r="G628" s="2">
        <f t="shared" si="57"/>
        <v>1989</v>
      </c>
      <c r="H628" s="9"/>
      <c r="I628" s="16" t="str">
        <f t="shared" si="54"/>
        <v/>
      </c>
      <c r="J628" s="16" t="str">
        <f t="shared" si="55"/>
        <v/>
      </c>
      <c r="K628" s="16" t="str">
        <f t="shared" si="56"/>
        <v/>
      </c>
      <c r="L628" s="16" t="str">
        <f t="shared" si="58"/>
        <v/>
      </c>
      <c r="M628" s="16"/>
    </row>
    <row r="629" spans="1:13" ht="12.75" customHeight="1" thickBot="1">
      <c r="A629" s="1" t="s">
        <v>40</v>
      </c>
      <c r="B629" t="str">
        <f t="shared" si="59"/>
        <v/>
      </c>
      <c r="C629" s="6" t="s">
        <v>15</v>
      </c>
      <c r="D629" s="7">
        <v>1</v>
      </c>
      <c r="E629" s="8">
        <v>1</v>
      </c>
      <c r="F629" s="2" t="s">
        <v>40</v>
      </c>
      <c r="G629" s="2">
        <f t="shared" si="57"/>
        <v>1989</v>
      </c>
      <c r="H629" s="9"/>
      <c r="I629" s="16" t="str">
        <f t="shared" si="54"/>
        <v/>
      </c>
      <c r="J629" s="16" t="str">
        <f t="shared" si="55"/>
        <v/>
      </c>
      <c r="K629" s="16" t="str">
        <f t="shared" si="56"/>
        <v/>
      </c>
      <c r="L629" s="16" t="str">
        <f t="shared" si="58"/>
        <v/>
      </c>
      <c r="M629" s="16"/>
    </row>
    <row r="630" spans="1:13" ht="12.75" customHeight="1" thickBot="1">
      <c r="A630" s="1" t="s">
        <v>40</v>
      </c>
      <c r="B630" t="str">
        <f t="shared" si="59"/>
        <v/>
      </c>
      <c r="C630" s="6" t="s">
        <v>21</v>
      </c>
      <c r="D630" s="7">
        <v>2</v>
      </c>
      <c r="E630" s="8">
        <v>2</v>
      </c>
      <c r="F630" s="2" t="s">
        <v>40</v>
      </c>
      <c r="G630" s="2">
        <f t="shared" si="57"/>
        <v>1989</v>
      </c>
      <c r="H630" s="9"/>
      <c r="I630" s="16" t="str">
        <f t="shared" si="54"/>
        <v/>
      </c>
      <c r="J630" s="16" t="str">
        <f t="shared" si="55"/>
        <v/>
      </c>
      <c r="K630" s="16" t="str">
        <f t="shared" si="56"/>
        <v/>
      </c>
      <c r="L630" s="16" t="str">
        <f t="shared" si="58"/>
        <v/>
      </c>
      <c r="M630" s="16"/>
    </row>
    <row r="631" spans="1:13" ht="12.75" customHeight="1" thickBot="1">
      <c r="A631" s="1" t="s">
        <v>40</v>
      </c>
      <c r="B631" t="str">
        <f t="shared" si="59"/>
        <v/>
      </c>
      <c r="C631" s="10" t="s">
        <v>5</v>
      </c>
      <c r="D631" s="8">
        <v>4</v>
      </c>
      <c r="E631" s="8">
        <v>4</v>
      </c>
      <c r="F631" s="2" t="s">
        <v>40</v>
      </c>
      <c r="G631" s="2">
        <f t="shared" si="57"/>
        <v>1989</v>
      </c>
      <c r="H631" s="9"/>
      <c r="I631" s="16" t="str">
        <f t="shared" si="54"/>
        <v/>
      </c>
      <c r="J631" s="16" t="str">
        <f t="shared" si="55"/>
        <v/>
      </c>
      <c r="K631" s="16" t="str">
        <f t="shared" si="56"/>
        <v/>
      </c>
      <c r="L631" s="16">
        <f t="shared" si="58"/>
        <v>4</v>
      </c>
      <c r="M631" s="16"/>
    </row>
    <row r="632" spans="1:13" ht="12.75" customHeight="1" thickBot="1">
      <c r="A632" s="1" t="s">
        <v>40</v>
      </c>
      <c r="B632" t="str">
        <f t="shared" si="59"/>
        <v/>
      </c>
      <c r="C632" s="25">
        <v>32690</v>
      </c>
      <c r="D632" s="26"/>
      <c r="E632" s="27"/>
      <c r="F632" s="2" t="s">
        <v>40</v>
      </c>
      <c r="G632" s="2">
        <f t="shared" si="57"/>
        <v>1989</v>
      </c>
      <c r="H632" s="5" t="s">
        <v>52</v>
      </c>
      <c r="I632" s="16">
        <f t="shared" si="54"/>
        <v>7</v>
      </c>
      <c r="J632" s="16">
        <f t="shared" si="55"/>
        <v>1989</v>
      </c>
      <c r="K632" s="16">
        <f t="shared" si="56"/>
        <v>1989.07</v>
      </c>
      <c r="L632" s="16" t="str">
        <f t="shared" si="58"/>
        <v/>
      </c>
      <c r="M632" s="16"/>
    </row>
    <row r="633" spans="1:13" ht="12.75" customHeight="1" thickBot="1">
      <c r="A633" s="1" t="s">
        <v>40</v>
      </c>
      <c r="B633" t="str">
        <f t="shared" si="59"/>
        <v/>
      </c>
      <c r="C633" s="6" t="s">
        <v>20</v>
      </c>
      <c r="D633" s="7">
        <v>1</v>
      </c>
      <c r="E633" s="8">
        <v>1</v>
      </c>
      <c r="F633" s="2" t="s">
        <v>40</v>
      </c>
      <c r="G633" s="2">
        <f t="shared" si="57"/>
        <v>1989</v>
      </c>
      <c r="H633" s="9"/>
      <c r="I633" s="16" t="str">
        <f t="shared" si="54"/>
        <v/>
      </c>
      <c r="J633" s="16" t="str">
        <f t="shared" si="55"/>
        <v/>
      </c>
      <c r="K633" s="16" t="str">
        <f t="shared" si="56"/>
        <v/>
      </c>
      <c r="L633" s="16" t="str">
        <f t="shared" si="58"/>
        <v/>
      </c>
      <c r="M633" s="16"/>
    </row>
    <row r="634" spans="1:13" ht="12.75" customHeight="1" thickBot="1">
      <c r="A634" s="1" t="s">
        <v>40</v>
      </c>
      <c r="B634" t="str">
        <f t="shared" si="59"/>
        <v/>
      </c>
      <c r="C634" s="6" t="s">
        <v>22</v>
      </c>
      <c r="D634" s="7">
        <v>1</v>
      </c>
      <c r="E634" s="8">
        <v>1</v>
      </c>
      <c r="F634" s="2" t="s">
        <v>40</v>
      </c>
      <c r="G634" s="2">
        <f t="shared" si="57"/>
        <v>1989</v>
      </c>
      <c r="H634" s="9"/>
      <c r="I634" s="16" t="str">
        <f t="shared" si="54"/>
        <v/>
      </c>
      <c r="J634" s="16" t="str">
        <f t="shared" si="55"/>
        <v/>
      </c>
      <c r="K634" s="16" t="str">
        <f t="shared" si="56"/>
        <v/>
      </c>
      <c r="L634" s="16" t="str">
        <f t="shared" si="58"/>
        <v/>
      </c>
      <c r="M634" s="16"/>
    </row>
    <row r="635" spans="1:13" ht="12.75" customHeight="1" thickBot="1">
      <c r="A635" s="1" t="s">
        <v>40</v>
      </c>
      <c r="B635" t="str">
        <f t="shared" si="59"/>
        <v/>
      </c>
      <c r="C635" s="6" t="s">
        <v>12</v>
      </c>
      <c r="D635" s="7">
        <v>1</v>
      </c>
      <c r="E635" s="8">
        <v>1</v>
      </c>
      <c r="F635" s="2" t="s">
        <v>40</v>
      </c>
      <c r="G635" s="2">
        <f t="shared" si="57"/>
        <v>1989</v>
      </c>
      <c r="H635" s="9"/>
      <c r="I635" s="16" t="str">
        <f t="shared" si="54"/>
        <v/>
      </c>
      <c r="J635" s="16" t="str">
        <f t="shared" si="55"/>
        <v/>
      </c>
      <c r="K635" s="16" t="str">
        <f t="shared" si="56"/>
        <v/>
      </c>
      <c r="L635" s="16" t="str">
        <f t="shared" si="58"/>
        <v/>
      </c>
      <c r="M635" s="16"/>
    </row>
    <row r="636" spans="1:13" ht="12.75" customHeight="1" thickBot="1">
      <c r="A636" s="1" t="s">
        <v>40</v>
      </c>
      <c r="B636" t="str">
        <f t="shared" si="59"/>
        <v/>
      </c>
      <c r="C636" s="10" t="s">
        <v>5</v>
      </c>
      <c r="D636" s="8">
        <v>3</v>
      </c>
      <c r="E636" s="8">
        <v>3</v>
      </c>
      <c r="F636" s="2" t="s">
        <v>40</v>
      </c>
      <c r="G636" s="2">
        <f t="shared" si="57"/>
        <v>1989</v>
      </c>
      <c r="H636" s="9"/>
      <c r="I636" s="16" t="str">
        <f t="shared" si="54"/>
        <v/>
      </c>
      <c r="J636" s="16" t="str">
        <f t="shared" si="55"/>
        <v/>
      </c>
      <c r="K636" s="16" t="str">
        <f t="shared" si="56"/>
        <v/>
      </c>
      <c r="L636" s="16">
        <f t="shared" si="58"/>
        <v>3</v>
      </c>
      <c r="M636" s="16"/>
    </row>
    <row r="637" spans="1:13" ht="12.75" customHeight="1" thickBot="1">
      <c r="A637" s="1" t="s">
        <v>40</v>
      </c>
      <c r="B637" t="str">
        <f t="shared" si="59"/>
        <v/>
      </c>
      <c r="C637" s="25">
        <v>32721</v>
      </c>
      <c r="D637" s="26"/>
      <c r="E637" s="27"/>
      <c r="F637" s="2" t="s">
        <v>40</v>
      </c>
      <c r="G637" s="2">
        <f t="shared" si="57"/>
        <v>1989</v>
      </c>
      <c r="H637" s="5" t="s">
        <v>53</v>
      </c>
      <c r="I637" s="16">
        <f t="shared" si="54"/>
        <v>8</v>
      </c>
      <c r="J637" s="16">
        <f t="shared" si="55"/>
        <v>1989</v>
      </c>
      <c r="K637" s="16">
        <f t="shared" si="56"/>
        <v>1989.08</v>
      </c>
      <c r="L637" s="16" t="str">
        <f t="shared" si="58"/>
        <v/>
      </c>
      <c r="M637" s="16"/>
    </row>
    <row r="638" spans="1:13" ht="12.75" customHeight="1" thickBot="1">
      <c r="A638" s="1" t="s">
        <v>40</v>
      </c>
      <c r="B638" t="str">
        <f t="shared" si="59"/>
        <v/>
      </c>
      <c r="C638" s="6" t="s">
        <v>20</v>
      </c>
      <c r="D638" s="7">
        <v>1</v>
      </c>
      <c r="E638" s="8">
        <v>1</v>
      </c>
      <c r="F638" s="2" t="s">
        <v>40</v>
      </c>
      <c r="G638" s="2">
        <f t="shared" si="57"/>
        <v>1989</v>
      </c>
      <c r="H638" s="9"/>
      <c r="I638" s="16" t="str">
        <f t="shared" si="54"/>
        <v/>
      </c>
      <c r="J638" s="16" t="str">
        <f t="shared" si="55"/>
        <v/>
      </c>
      <c r="K638" s="16" t="str">
        <f t="shared" si="56"/>
        <v/>
      </c>
      <c r="L638" s="16" t="str">
        <f t="shared" si="58"/>
        <v/>
      </c>
      <c r="M638" s="16"/>
    </row>
    <row r="639" spans="1:13" ht="12.75" customHeight="1" thickBot="1">
      <c r="A639" s="1" t="s">
        <v>40</v>
      </c>
      <c r="B639" t="str">
        <f t="shared" si="59"/>
        <v/>
      </c>
      <c r="C639" s="6" t="s">
        <v>15</v>
      </c>
      <c r="D639" s="7">
        <v>1</v>
      </c>
      <c r="E639" s="8">
        <v>1</v>
      </c>
      <c r="F639" s="2" t="s">
        <v>40</v>
      </c>
      <c r="G639" s="2">
        <f t="shared" si="57"/>
        <v>1989</v>
      </c>
      <c r="H639" s="9"/>
      <c r="I639" s="16" t="str">
        <f t="shared" si="54"/>
        <v/>
      </c>
      <c r="J639" s="16" t="str">
        <f t="shared" si="55"/>
        <v/>
      </c>
      <c r="K639" s="16" t="str">
        <f t="shared" si="56"/>
        <v/>
      </c>
      <c r="L639" s="16" t="str">
        <f t="shared" si="58"/>
        <v/>
      </c>
      <c r="M639" s="16"/>
    </row>
    <row r="640" spans="1:13" ht="12.75" customHeight="1" thickBot="1">
      <c r="A640" s="1" t="s">
        <v>40</v>
      </c>
      <c r="B640" t="str">
        <f t="shared" si="59"/>
        <v/>
      </c>
      <c r="C640" s="10" t="s">
        <v>5</v>
      </c>
      <c r="D640" s="8">
        <v>2</v>
      </c>
      <c r="E640" s="8">
        <v>2</v>
      </c>
      <c r="F640" s="2" t="s">
        <v>40</v>
      </c>
      <c r="G640" s="2">
        <f t="shared" si="57"/>
        <v>1989</v>
      </c>
      <c r="H640" s="9"/>
      <c r="I640" s="16" t="str">
        <f t="shared" si="54"/>
        <v/>
      </c>
      <c r="J640" s="16" t="str">
        <f t="shared" si="55"/>
        <v/>
      </c>
      <c r="K640" s="16" t="str">
        <f t="shared" si="56"/>
        <v/>
      </c>
      <c r="L640" s="16">
        <f t="shared" si="58"/>
        <v>2</v>
      </c>
      <c r="M640" s="16"/>
    </row>
    <row r="641" spans="1:13" ht="12.75" customHeight="1" thickBot="1">
      <c r="A641" s="1" t="s">
        <v>40</v>
      </c>
      <c r="B641" t="str">
        <f t="shared" si="59"/>
        <v/>
      </c>
      <c r="C641" s="25">
        <v>32752</v>
      </c>
      <c r="D641" s="26"/>
      <c r="E641" s="27"/>
      <c r="F641" s="2" t="s">
        <v>40</v>
      </c>
      <c r="G641" s="2">
        <f t="shared" si="57"/>
        <v>1989</v>
      </c>
      <c r="H641" s="5" t="s">
        <v>54</v>
      </c>
      <c r="I641" s="16">
        <f t="shared" si="54"/>
        <v>9</v>
      </c>
      <c r="J641" s="16">
        <f t="shared" si="55"/>
        <v>1989</v>
      </c>
      <c r="K641" s="16">
        <f t="shared" si="56"/>
        <v>1989.09</v>
      </c>
      <c r="L641" s="16" t="str">
        <f t="shared" si="58"/>
        <v/>
      </c>
      <c r="M641" s="16"/>
    </row>
    <row r="642" spans="1:13" ht="12.75" customHeight="1" thickBot="1">
      <c r="A642" s="1" t="s">
        <v>40</v>
      </c>
      <c r="B642" t="str">
        <f t="shared" si="59"/>
        <v/>
      </c>
      <c r="C642" s="6" t="s">
        <v>10</v>
      </c>
      <c r="D642" s="7">
        <v>1</v>
      </c>
      <c r="E642" s="8">
        <v>1</v>
      </c>
      <c r="F642" s="2" t="s">
        <v>40</v>
      </c>
      <c r="G642" s="2">
        <f t="shared" si="57"/>
        <v>1989</v>
      </c>
      <c r="H642" s="9"/>
      <c r="I642" s="16" t="str">
        <f t="shared" si="54"/>
        <v/>
      </c>
      <c r="J642" s="16" t="str">
        <f t="shared" si="55"/>
        <v/>
      </c>
      <c r="K642" s="16" t="str">
        <f t="shared" si="56"/>
        <v/>
      </c>
      <c r="L642" s="16" t="str">
        <f t="shared" si="58"/>
        <v/>
      </c>
      <c r="M642" s="16"/>
    </row>
    <row r="643" spans="1:13" ht="12.75" customHeight="1" thickBot="1">
      <c r="A643" s="1" t="s">
        <v>40</v>
      </c>
      <c r="B643" t="str">
        <f t="shared" si="59"/>
        <v/>
      </c>
      <c r="C643" s="6" t="s">
        <v>31</v>
      </c>
      <c r="D643" s="7">
        <v>1</v>
      </c>
      <c r="E643" s="8">
        <v>1</v>
      </c>
      <c r="F643" s="2" t="s">
        <v>40</v>
      </c>
      <c r="G643" s="2">
        <f t="shared" si="57"/>
        <v>1989</v>
      </c>
      <c r="H643" s="9"/>
      <c r="I643" s="16" t="str">
        <f t="shared" si="54"/>
        <v/>
      </c>
      <c r="J643" s="16" t="str">
        <f t="shared" si="55"/>
        <v/>
      </c>
      <c r="K643" s="16" t="str">
        <f t="shared" si="56"/>
        <v/>
      </c>
      <c r="L643" s="16" t="str">
        <f t="shared" si="58"/>
        <v/>
      </c>
      <c r="M643" s="16"/>
    </row>
    <row r="644" spans="1:13" ht="12.75" customHeight="1" thickBot="1">
      <c r="A644" s="1" t="s">
        <v>40</v>
      </c>
      <c r="B644" t="str">
        <f t="shared" si="59"/>
        <v/>
      </c>
      <c r="C644" s="10" t="s">
        <v>5</v>
      </c>
      <c r="D644" s="8">
        <v>2</v>
      </c>
      <c r="E644" s="8">
        <v>2</v>
      </c>
      <c r="F644" s="2" t="s">
        <v>40</v>
      </c>
      <c r="G644" s="2">
        <f t="shared" si="57"/>
        <v>1989</v>
      </c>
      <c r="H644" s="9"/>
      <c r="I644" s="16" t="str">
        <f t="shared" ref="I644:I707" si="60">IF(LEN(H644)=3,VLOOKUP(H644,$R$3:$S$14,2),"")</f>
        <v/>
      </c>
      <c r="J644" s="16" t="str">
        <f t="shared" ref="J644:J707" si="61">IF(LEN(H644)=3,G644,"")</f>
        <v/>
      </c>
      <c r="K644" s="16" t="str">
        <f t="shared" ref="K644:K707" si="62">IF(ISERROR(J644+I644/100),"",J644+I644/100)</f>
        <v/>
      </c>
      <c r="L644" s="16">
        <f t="shared" si="58"/>
        <v>2</v>
      </c>
      <c r="M644" s="16"/>
    </row>
    <row r="645" spans="1:13" ht="12.75" customHeight="1" thickBot="1">
      <c r="A645" s="1" t="s">
        <v>40</v>
      </c>
      <c r="B645" t="str">
        <f t="shared" si="59"/>
        <v/>
      </c>
      <c r="C645" s="25">
        <v>32782</v>
      </c>
      <c r="D645" s="26"/>
      <c r="E645" s="27"/>
      <c r="F645" s="2" t="s">
        <v>40</v>
      </c>
      <c r="G645" s="2">
        <f t="shared" ref="G645:G708" si="63">IF(LEN(F645)&gt;3,G644+1,G644)</f>
        <v>1989</v>
      </c>
      <c r="H645" s="5" t="s">
        <v>55</v>
      </c>
      <c r="I645" s="16">
        <f t="shared" si="60"/>
        <v>10</v>
      </c>
      <c r="J645" s="16">
        <f t="shared" si="61"/>
        <v>1989</v>
      </c>
      <c r="K645" s="16">
        <f t="shared" si="62"/>
        <v>1989.1</v>
      </c>
      <c r="L645" s="16" t="str">
        <f t="shared" si="58"/>
        <v/>
      </c>
      <c r="M645" s="16"/>
    </row>
    <row r="646" spans="1:13" ht="12.75" customHeight="1" thickBot="1">
      <c r="A646" s="1" t="s">
        <v>40</v>
      </c>
      <c r="B646" t="str">
        <f t="shared" si="59"/>
        <v/>
      </c>
      <c r="C646" s="6" t="s">
        <v>10</v>
      </c>
      <c r="D646" s="7">
        <v>1</v>
      </c>
      <c r="E646" s="8">
        <v>1</v>
      </c>
      <c r="F646" s="2" t="s">
        <v>40</v>
      </c>
      <c r="G646" s="2">
        <f t="shared" si="63"/>
        <v>1989</v>
      </c>
      <c r="H646" s="9"/>
      <c r="I646" s="16" t="str">
        <f t="shared" si="60"/>
        <v/>
      </c>
      <c r="J646" s="16" t="str">
        <f t="shared" si="61"/>
        <v/>
      </c>
      <c r="K646" s="16" t="str">
        <f t="shared" si="62"/>
        <v/>
      </c>
      <c r="L646" s="16" t="str">
        <f t="shared" ref="L646:L709" si="64">IF(LEN(K647)&gt;3,IF(RIGHT(K647,2)="01",D645,D646),"")</f>
        <v/>
      </c>
      <c r="M646" s="16"/>
    </row>
    <row r="647" spans="1:13" ht="12.75" customHeight="1" thickBot="1">
      <c r="A647" s="1" t="s">
        <v>40</v>
      </c>
      <c r="B647" t="str">
        <f t="shared" si="59"/>
        <v/>
      </c>
      <c r="C647" s="6" t="s">
        <v>28</v>
      </c>
      <c r="D647" s="7">
        <v>1</v>
      </c>
      <c r="E647" s="8">
        <v>1</v>
      </c>
      <c r="F647" s="2" t="s">
        <v>40</v>
      </c>
      <c r="G647" s="2">
        <f t="shared" si="63"/>
        <v>1989</v>
      </c>
      <c r="H647" s="9"/>
      <c r="I647" s="16" t="str">
        <f t="shared" si="60"/>
        <v/>
      </c>
      <c r="J647" s="16" t="str">
        <f t="shared" si="61"/>
        <v/>
      </c>
      <c r="K647" s="16" t="str">
        <f t="shared" si="62"/>
        <v/>
      </c>
      <c r="L647" s="16" t="str">
        <f t="shared" si="64"/>
        <v/>
      </c>
      <c r="M647" s="16"/>
    </row>
    <row r="648" spans="1:13" ht="12.75" customHeight="1" thickBot="1">
      <c r="A648" s="1" t="s">
        <v>40</v>
      </c>
      <c r="B648" t="str">
        <f t="shared" si="59"/>
        <v/>
      </c>
      <c r="C648" s="6" t="s">
        <v>22</v>
      </c>
      <c r="D648" s="7">
        <v>1</v>
      </c>
      <c r="E648" s="8">
        <v>1</v>
      </c>
      <c r="F648" s="2" t="s">
        <v>40</v>
      </c>
      <c r="G648" s="2">
        <f t="shared" si="63"/>
        <v>1989</v>
      </c>
      <c r="H648" s="9"/>
      <c r="I648" s="16" t="str">
        <f t="shared" si="60"/>
        <v/>
      </c>
      <c r="J648" s="16" t="str">
        <f t="shared" si="61"/>
        <v/>
      </c>
      <c r="K648" s="16" t="str">
        <f t="shared" si="62"/>
        <v/>
      </c>
      <c r="L648" s="16" t="str">
        <f t="shared" si="64"/>
        <v/>
      </c>
      <c r="M648" s="16"/>
    </row>
    <row r="649" spans="1:13" ht="12.75" customHeight="1" thickBot="1">
      <c r="A649" s="1" t="s">
        <v>40</v>
      </c>
      <c r="B649" t="str">
        <f t="shared" si="59"/>
        <v/>
      </c>
      <c r="C649" s="10" t="s">
        <v>5</v>
      </c>
      <c r="D649" s="8">
        <v>3</v>
      </c>
      <c r="E649" s="8">
        <v>3</v>
      </c>
      <c r="F649" s="2" t="s">
        <v>40</v>
      </c>
      <c r="G649" s="2">
        <f t="shared" si="63"/>
        <v>1989</v>
      </c>
      <c r="H649" s="9"/>
      <c r="I649" s="16" t="str">
        <f t="shared" si="60"/>
        <v/>
      </c>
      <c r="J649" s="16" t="str">
        <f t="shared" si="61"/>
        <v/>
      </c>
      <c r="K649" s="16" t="str">
        <f t="shared" si="62"/>
        <v/>
      </c>
      <c r="L649" s="16">
        <f t="shared" si="64"/>
        <v>3</v>
      </c>
      <c r="M649" s="16"/>
    </row>
    <row r="650" spans="1:13" ht="12.75" customHeight="1" thickBot="1">
      <c r="A650" s="1" t="s">
        <v>40</v>
      </c>
      <c r="B650" t="str">
        <f t="shared" si="59"/>
        <v/>
      </c>
      <c r="C650" s="25">
        <v>32813</v>
      </c>
      <c r="D650" s="26"/>
      <c r="E650" s="27"/>
      <c r="F650" s="2" t="s">
        <v>40</v>
      </c>
      <c r="G650" s="2">
        <f t="shared" si="63"/>
        <v>1989</v>
      </c>
      <c r="H650" s="5" t="s">
        <v>56</v>
      </c>
      <c r="I650" s="16">
        <f t="shared" si="60"/>
        <v>11</v>
      </c>
      <c r="J650" s="16">
        <f t="shared" si="61"/>
        <v>1989</v>
      </c>
      <c r="K650" s="16">
        <f t="shared" si="62"/>
        <v>1989.11</v>
      </c>
      <c r="L650" s="16" t="str">
        <f t="shared" si="64"/>
        <v/>
      </c>
      <c r="M650" s="16"/>
    </row>
    <row r="651" spans="1:13" ht="12.75" customHeight="1" thickBot="1">
      <c r="A651" s="1" t="s">
        <v>40</v>
      </c>
      <c r="B651" t="str">
        <f t="shared" si="59"/>
        <v/>
      </c>
      <c r="C651" s="6" t="s">
        <v>10</v>
      </c>
      <c r="D651" s="7">
        <v>1</v>
      </c>
      <c r="E651" s="8">
        <v>1</v>
      </c>
      <c r="F651" s="2" t="s">
        <v>40</v>
      </c>
      <c r="G651" s="2">
        <f t="shared" si="63"/>
        <v>1989</v>
      </c>
      <c r="H651" s="9"/>
      <c r="I651" s="16" t="str">
        <f t="shared" si="60"/>
        <v/>
      </c>
      <c r="J651" s="16" t="str">
        <f t="shared" si="61"/>
        <v/>
      </c>
      <c r="K651" s="16" t="str">
        <f t="shared" si="62"/>
        <v/>
      </c>
      <c r="L651" s="16" t="str">
        <f t="shared" si="64"/>
        <v/>
      </c>
      <c r="M651" s="16"/>
    </row>
    <row r="652" spans="1:13" ht="12.75" customHeight="1" thickBot="1">
      <c r="A652" s="1" t="s">
        <v>40</v>
      </c>
      <c r="B652" t="str">
        <f t="shared" si="59"/>
        <v/>
      </c>
      <c r="C652" s="6" t="s">
        <v>24</v>
      </c>
      <c r="D652" s="7">
        <v>1</v>
      </c>
      <c r="E652" s="8">
        <v>1</v>
      </c>
      <c r="F652" s="2" t="s">
        <v>40</v>
      </c>
      <c r="G652" s="2">
        <f t="shared" si="63"/>
        <v>1989</v>
      </c>
      <c r="H652" s="9"/>
      <c r="I652" s="16" t="str">
        <f t="shared" si="60"/>
        <v/>
      </c>
      <c r="J652" s="16" t="str">
        <f t="shared" si="61"/>
        <v/>
      </c>
      <c r="K652" s="16" t="str">
        <f t="shared" si="62"/>
        <v/>
      </c>
      <c r="L652" s="16" t="str">
        <f t="shared" si="64"/>
        <v/>
      </c>
      <c r="M652" s="16"/>
    </row>
    <row r="653" spans="1:13" ht="12.75" customHeight="1" thickBot="1">
      <c r="A653" s="1" t="s">
        <v>40</v>
      </c>
      <c r="B653" t="str">
        <f t="shared" ref="B653:B716" si="65">IF(LEFT(C653,4)="Year",D653,"")</f>
        <v/>
      </c>
      <c r="C653" s="10" t="s">
        <v>5</v>
      </c>
      <c r="D653" s="8">
        <v>2</v>
      </c>
      <c r="E653" s="8">
        <v>2</v>
      </c>
      <c r="F653" s="2" t="s">
        <v>40</v>
      </c>
      <c r="G653" s="2">
        <f t="shared" si="63"/>
        <v>1989</v>
      </c>
      <c r="H653" s="9"/>
      <c r="I653" s="16" t="str">
        <f t="shared" si="60"/>
        <v/>
      </c>
      <c r="J653" s="16" t="str">
        <f t="shared" si="61"/>
        <v/>
      </c>
      <c r="K653" s="16" t="str">
        <f t="shared" si="62"/>
        <v/>
      </c>
      <c r="L653" s="16">
        <f t="shared" si="64"/>
        <v>2</v>
      </c>
      <c r="M653" s="16"/>
    </row>
    <row r="654" spans="1:13" ht="12.75" customHeight="1" thickBot="1">
      <c r="A654" s="1" t="s">
        <v>40</v>
      </c>
      <c r="B654" t="str">
        <f t="shared" si="65"/>
        <v/>
      </c>
      <c r="C654" s="25">
        <v>32843</v>
      </c>
      <c r="D654" s="26"/>
      <c r="E654" s="27"/>
      <c r="F654" s="2" t="s">
        <v>40</v>
      </c>
      <c r="G654" s="2">
        <f t="shared" si="63"/>
        <v>1989</v>
      </c>
      <c r="H654" s="5" t="s">
        <v>57</v>
      </c>
      <c r="I654" s="16">
        <f t="shared" si="60"/>
        <v>12</v>
      </c>
      <c r="J654" s="16">
        <f t="shared" si="61"/>
        <v>1989</v>
      </c>
      <c r="K654" s="16">
        <f t="shared" si="62"/>
        <v>1989.12</v>
      </c>
      <c r="L654" s="16" t="str">
        <f t="shared" si="64"/>
        <v/>
      </c>
      <c r="M654" s="16"/>
    </row>
    <row r="655" spans="1:13" ht="12.75" customHeight="1" thickBot="1">
      <c r="A655" s="1" t="s">
        <v>40</v>
      </c>
      <c r="B655" t="str">
        <f t="shared" si="65"/>
        <v/>
      </c>
      <c r="C655" s="6" t="s">
        <v>8</v>
      </c>
      <c r="D655" s="7">
        <v>1</v>
      </c>
      <c r="E655" s="8">
        <v>1</v>
      </c>
      <c r="F655" s="2" t="s">
        <v>40</v>
      </c>
      <c r="G655" s="2">
        <f t="shared" si="63"/>
        <v>1989</v>
      </c>
      <c r="H655" s="9"/>
      <c r="I655" s="16" t="str">
        <f t="shared" si="60"/>
        <v/>
      </c>
      <c r="J655" s="16" t="str">
        <f t="shared" si="61"/>
        <v/>
      </c>
      <c r="K655" s="16" t="str">
        <f t="shared" si="62"/>
        <v/>
      </c>
      <c r="L655" s="16" t="str">
        <f t="shared" si="64"/>
        <v/>
      </c>
      <c r="M655" s="16"/>
    </row>
    <row r="656" spans="1:13" ht="12.75" customHeight="1" thickBot="1">
      <c r="A656" s="1" t="s">
        <v>40</v>
      </c>
      <c r="B656" t="str">
        <f t="shared" si="65"/>
        <v/>
      </c>
      <c r="C656" s="6" t="s">
        <v>14</v>
      </c>
      <c r="D656" s="7">
        <v>1</v>
      </c>
      <c r="E656" s="8">
        <v>1</v>
      </c>
      <c r="F656" s="2" t="s">
        <v>40</v>
      </c>
      <c r="G656" s="2">
        <f t="shared" si="63"/>
        <v>1989</v>
      </c>
      <c r="H656" s="9"/>
      <c r="I656" s="16" t="str">
        <f t="shared" si="60"/>
        <v/>
      </c>
      <c r="J656" s="16" t="str">
        <f t="shared" si="61"/>
        <v/>
      </c>
      <c r="K656" s="16" t="str">
        <f t="shared" si="62"/>
        <v/>
      </c>
      <c r="L656" s="16" t="str">
        <f t="shared" si="64"/>
        <v/>
      </c>
      <c r="M656" s="16"/>
    </row>
    <row r="657" spans="1:13" ht="12.75" customHeight="1" thickBot="1">
      <c r="A657" s="1" t="s">
        <v>40</v>
      </c>
      <c r="B657" t="str">
        <f t="shared" si="65"/>
        <v/>
      </c>
      <c r="C657" s="6" t="s">
        <v>19</v>
      </c>
      <c r="D657" s="7">
        <v>1</v>
      </c>
      <c r="E657" s="8">
        <v>1</v>
      </c>
      <c r="F657" s="2" t="s">
        <v>40</v>
      </c>
      <c r="G657" s="2">
        <f t="shared" si="63"/>
        <v>1989</v>
      </c>
      <c r="H657" s="9"/>
      <c r="I657" s="16" t="str">
        <f t="shared" si="60"/>
        <v/>
      </c>
      <c r="J657" s="16" t="str">
        <f t="shared" si="61"/>
        <v/>
      </c>
      <c r="K657" s="16" t="str">
        <f t="shared" si="62"/>
        <v/>
      </c>
      <c r="L657" s="16" t="str">
        <f t="shared" si="64"/>
        <v/>
      </c>
      <c r="M657" s="16"/>
    </row>
    <row r="658" spans="1:13" ht="12.75" customHeight="1" thickBot="1">
      <c r="A658" s="1" t="s">
        <v>40</v>
      </c>
      <c r="B658" t="str">
        <f t="shared" si="65"/>
        <v/>
      </c>
      <c r="C658" s="6" t="s">
        <v>23</v>
      </c>
      <c r="D658" s="7">
        <v>1</v>
      </c>
      <c r="E658" s="8">
        <v>1</v>
      </c>
      <c r="F658" s="2" t="s">
        <v>40</v>
      </c>
      <c r="G658" s="2">
        <f t="shared" si="63"/>
        <v>1989</v>
      </c>
      <c r="H658" s="9"/>
      <c r="I658" s="16" t="str">
        <f t="shared" si="60"/>
        <v/>
      </c>
      <c r="J658" s="16" t="str">
        <f t="shared" si="61"/>
        <v/>
      </c>
      <c r="K658" s="16" t="str">
        <f t="shared" si="62"/>
        <v/>
      </c>
      <c r="L658" s="16" t="str">
        <f t="shared" si="64"/>
        <v/>
      </c>
      <c r="M658" s="16"/>
    </row>
    <row r="659" spans="1:13" ht="12.75" customHeight="1" thickBot="1">
      <c r="A659" s="1" t="s">
        <v>40</v>
      </c>
      <c r="B659" t="str">
        <f t="shared" si="65"/>
        <v/>
      </c>
      <c r="C659" s="10" t="s">
        <v>5</v>
      </c>
      <c r="D659" s="8">
        <v>4</v>
      </c>
      <c r="E659" s="8">
        <v>4</v>
      </c>
      <c r="F659" s="2" t="s">
        <v>40</v>
      </c>
      <c r="G659" s="2">
        <f t="shared" si="63"/>
        <v>1989</v>
      </c>
      <c r="H659" s="9"/>
      <c r="I659" s="16" t="str">
        <f t="shared" si="60"/>
        <v/>
      </c>
      <c r="J659" s="16" t="str">
        <f t="shared" si="61"/>
        <v/>
      </c>
      <c r="K659" s="16" t="str">
        <f t="shared" si="62"/>
        <v/>
      </c>
      <c r="L659" s="16" t="str">
        <f t="shared" si="64"/>
        <v/>
      </c>
      <c r="M659" s="16"/>
    </row>
    <row r="660" spans="1:13" ht="12.75" customHeight="1" thickBot="1">
      <c r="A660" s="1">
        <v>32509</v>
      </c>
      <c r="B660">
        <f t="shared" si="65"/>
        <v>50</v>
      </c>
      <c r="C660" s="10" t="s">
        <v>7</v>
      </c>
      <c r="D660" s="8">
        <v>50</v>
      </c>
      <c r="E660" s="8">
        <v>50</v>
      </c>
      <c r="F660" s="12">
        <v>32509</v>
      </c>
      <c r="G660" s="2">
        <f t="shared" si="63"/>
        <v>1990</v>
      </c>
      <c r="H660" s="9"/>
      <c r="I660" s="16" t="str">
        <f t="shared" si="60"/>
        <v/>
      </c>
      <c r="J660" s="16" t="str">
        <f t="shared" si="61"/>
        <v/>
      </c>
      <c r="K660" s="16" t="str">
        <f t="shared" si="62"/>
        <v/>
      </c>
      <c r="L660" s="16">
        <f t="shared" si="64"/>
        <v>4</v>
      </c>
      <c r="M660" s="16"/>
    </row>
    <row r="661" spans="1:13" ht="12.75" customHeight="1" thickBot="1">
      <c r="A661" s="1" t="s">
        <v>40</v>
      </c>
      <c r="B661" t="str">
        <f t="shared" si="65"/>
        <v/>
      </c>
      <c r="C661" s="25">
        <v>32874</v>
      </c>
      <c r="D661" s="26"/>
      <c r="E661" s="27"/>
      <c r="F661" s="2" t="s">
        <v>40</v>
      </c>
      <c r="G661" s="2">
        <f t="shared" si="63"/>
        <v>1990</v>
      </c>
      <c r="H661" s="5" t="s">
        <v>46</v>
      </c>
      <c r="I661" s="16">
        <f t="shared" si="60"/>
        <v>1</v>
      </c>
      <c r="J661" s="16">
        <f t="shared" si="61"/>
        <v>1990</v>
      </c>
      <c r="K661" s="16">
        <f t="shared" si="62"/>
        <v>1990.01</v>
      </c>
      <c r="L661" s="16" t="str">
        <f t="shared" si="64"/>
        <v/>
      </c>
      <c r="M661" s="16"/>
    </row>
    <row r="662" spans="1:13" ht="12.75" customHeight="1" thickBot="1">
      <c r="A662" s="1" t="s">
        <v>40</v>
      </c>
      <c r="B662" t="str">
        <f t="shared" si="65"/>
        <v/>
      </c>
      <c r="C662" s="6" t="s">
        <v>14</v>
      </c>
      <c r="D662" s="7">
        <v>1</v>
      </c>
      <c r="E662" s="8">
        <v>1</v>
      </c>
      <c r="F662" s="2" t="s">
        <v>40</v>
      </c>
      <c r="G662" s="2">
        <f t="shared" si="63"/>
        <v>1990</v>
      </c>
      <c r="H662" s="9"/>
      <c r="I662" s="16" t="str">
        <f t="shared" si="60"/>
        <v/>
      </c>
      <c r="J662" s="16" t="str">
        <f t="shared" si="61"/>
        <v/>
      </c>
      <c r="K662" s="16" t="str">
        <f t="shared" si="62"/>
        <v/>
      </c>
      <c r="L662" s="16" t="str">
        <f t="shared" si="64"/>
        <v/>
      </c>
      <c r="M662" s="16"/>
    </row>
    <row r="663" spans="1:13" ht="12.75" customHeight="1" thickBot="1">
      <c r="A663" s="1" t="s">
        <v>40</v>
      </c>
      <c r="B663" t="str">
        <f t="shared" si="65"/>
        <v/>
      </c>
      <c r="C663" s="6" t="s">
        <v>20</v>
      </c>
      <c r="D663" s="7">
        <v>1</v>
      </c>
      <c r="E663" s="8">
        <v>1</v>
      </c>
      <c r="F663" s="2" t="s">
        <v>40</v>
      </c>
      <c r="G663" s="2">
        <f t="shared" si="63"/>
        <v>1990</v>
      </c>
      <c r="H663" s="9"/>
      <c r="I663" s="16" t="str">
        <f t="shared" si="60"/>
        <v/>
      </c>
      <c r="J663" s="16" t="str">
        <f t="shared" si="61"/>
        <v/>
      </c>
      <c r="K663" s="16" t="str">
        <f t="shared" si="62"/>
        <v/>
      </c>
      <c r="L663" s="16" t="str">
        <f t="shared" si="64"/>
        <v/>
      </c>
      <c r="M663" s="16"/>
    </row>
    <row r="664" spans="1:13" ht="12.75" customHeight="1" thickBot="1">
      <c r="A664" s="1" t="s">
        <v>40</v>
      </c>
      <c r="B664" t="str">
        <f t="shared" si="65"/>
        <v/>
      </c>
      <c r="C664" s="6" t="s">
        <v>13</v>
      </c>
      <c r="D664" s="7">
        <v>1</v>
      </c>
      <c r="E664" s="8">
        <v>1</v>
      </c>
      <c r="F664" s="2" t="s">
        <v>40</v>
      </c>
      <c r="G664" s="2">
        <f t="shared" si="63"/>
        <v>1990</v>
      </c>
      <c r="H664" s="9"/>
      <c r="I664" s="16" t="str">
        <f t="shared" si="60"/>
        <v/>
      </c>
      <c r="J664" s="16" t="str">
        <f t="shared" si="61"/>
        <v/>
      </c>
      <c r="K664" s="16" t="str">
        <f t="shared" si="62"/>
        <v/>
      </c>
      <c r="L664" s="16" t="str">
        <f t="shared" si="64"/>
        <v/>
      </c>
      <c r="M664" s="16"/>
    </row>
    <row r="665" spans="1:13" ht="12.75" customHeight="1" thickBot="1">
      <c r="A665" s="1" t="s">
        <v>40</v>
      </c>
      <c r="B665" t="str">
        <f t="shared" si="65"/>
        <v/>
      </c>
      <c r="C665" s="6" t="s">
        <v>19</v>
      </c>
      <c r="D665" s="7">
        <v>1</v>
      </c>
      <c r="E665" s="8">
        <v>1</v>
      </c>
      <c r="F665" s="2" t="s">
        <v>40</v>
      </c>
      <c r="G665" s="2">
        <f t="shared" si="63"/>
        <v>1990</v>
      </c>
      <c r="H665" s="9"/>
      <c r="I665" s="16" t="str">
        <f t="shared" si="60"/>
        <v/>
      </c>
      <c r="J665" s="16" t="str">
        <f t="shared" si="61"/>
        <v/>
      </c>
      <c r="K665" s="16" t="str">
        <f t="shared" si="62"/>
        <v/>
      </c>
      <c r="L665" s="16" t="str">
        <f t="shared" si="64"/>
        <v/>
      </c>
      <c r="M665" s="16"/>
    </row>
    <row r="666" spans="1:13" ht="12.75" customHeight="1" thickBot="1">
      <c r="A666" s="1" t="s">
        <v>40</v>
      </c>
      <c r="B666" t="str">
        <f t="shared" si="65"/>
        <v/>
      </c>
      <c r="C666" s="6" t="s">
        <v>11</v>
      </c>
      <c r="D666" s="7">
        <v>1</v>
      </c>
      <c r="E666" s="8">
        <v>1</v>
      </c>
      <c r="F666" s="2" t="s">
        <v>40</v>
      </c>
      <c r="G666" s="2">
        <f t="shared" si="63"/>
        <v>1990</v>
      </c>
      <c r="H666" s="9"/>
      <c r="I666" s="16" t="str">
        <f t="shared" si="60"/>
        <v/>
      </c>
      <c r="J666" s="16" t="str">
        <f t="shared" si="61"/>
        <v/>
      </c>
      <c r="K666" s="16" t="str">
        <f t="shared" si="62"/>
        <v/>
      </c>
      <c r="L666" s="16" t="str">
        <f t="shared" si="64"/>
        <v/>
      </c>
      <c r="M666" s="16"/>
    </row>
    <row r="667" spans="1:13" ht="12.75" customHeight="1" thickBot="1">
      <c r="A667" s="1" t="s">
        <v>40</v>
      </c>
      <c r="B667" t="str">
        <f t="shared" si="65"/>
        <v/>
      </c>
      <c r="C667" s="6" t="s">
        <v>23</v>
      </c>
      <c r="D667" s="7">
        <v>1</v>
      </c>
      <c r="E667" s="8">
        <v>1</v>
      </c>
      <c r="F667" s="2" t="s">
        <v>40</v>
      </c>
      <c r="G667" s="2">
        <f t="shared" si="63"/>
        <v>1990</v>
      </c>
      <c r="H667" s="9"/>
      <c r="I667" s="16" t="str">
        <f t="shared" si="60"/>
        <v/>
      </c>
      <c r="J667" s="16" t="str">
        <f t="shared" si="61"/>
        <v/>
      </c>
      <c r="K667" s="16" t="str">
        <f t="shared" si="62"/>
        <v/>
      </c>
      <c r="L667" s="16" t="str">
        <f t="shared" si="64"/>
        <v/>
      </c>
      <c r="M667" s="16"/>
    </row>
    <row r="668" spans="1:13" ht="12.75" customHeight="1" thickBot="1">
      <c r="A668" s="1" t="s">
        <v>40</v>
      </c>
      <c r="B668" t="str">
        <f t="shared" si="65"/>
        <v/>
      </c>
      <c r="C668" s="6" t="s">
        <v>12</v>
      </c>
      <c r="D668" s="7">
        <v>1</v>
      </c>
      <c r="E668" s="8">
        <v>1</v>
      </c>
      <c r="F668" s="2" t="s">
        <v>40</v>
      </c>
      <c r="G668" s="2">
        <f t="shared" si="63"/>
        <v>1990</v>
      </c>
      <c r="H668" s="9"/>
      <c r="I668" s="16" t="str">
        <f t="shared" si="60"/>
        <v/>
      </c>
      <c r="J668" s="16" t="str">
        <f t="shared" si="61"/>
        <v/>
      </c>
      <c r="K668" s="16" t="str">
        <f t="shared" si="62"/>
        <v/>
      </c>
      <c r="L668" s="16" t="str">
        <f t="shared" si="64"/>
        <v/>
      </c>
      <c r="M668" s="16"/>
    </row>
    <row r="669" spans="1:13" ht="12.75" customHeight="1" thickBot="1">
      <c r="A669" s="1" t="s">
        <v>40</v>
      </c>
      <c r="B669" t="str">
        <f t="shared" si="65"/>
        <v/>
      </c>
      <c r="C669" s="10" t="s">
        <v>5</v>
      </c>
      <c r="D669" s="8">
        <v>7</v>
      </c>
      <c r="E669" s="8">
        <v>7</v>
      </c>
      <c r="F669" s="2" t="s">
        <v>40</v>
      </c>
      <c r="G669" s="2">
        <f t="shared" si="63"/>
        <v>1990</v>
      </c>
      <c r="H669" s="9"/>
      <c r="I669" s="16" t="str">
        <f t="shared" si="60"/>
        <v/>
      </c>
      <c r="J669" s="16" t="str">
        <f t="shared" si="61"/>
        <v/>
      </c>
      <c r="K669" s="16" t="str">
        <f t="shared" si="62"/>
        <v/>
      </c>
      <c r="L669" s="16">
        <f t="shared" si="64"/>
        <v>7</v>
      </c>
      <c r="M669" s="16"/>
    </row>
    <row r="670" spans="1:13" ht="12.75" customHeight="1" thickBot="1">
      <c r="A670" s="1" t="s">
        <v>40</v>
      </c>
      <c r="B670" t="str">
        <f t="shared" si="65"/>
        <v/>
      </c>
      <c r="C670" s="25">
        <v>32905</v>
      </c>
      <c r="D670" s="26"/>
      <c r="E670" s="27"/>
      <c r="F670" s="2" t="s">
        <v>40</v>
      </c>
      <c r="G670" s="2">
        <f t="shared" si="63"/>
        <v>1990</v>
      </c>
      <c r="H670" s="5" t="s">
        <v>47</v>
      </c>
      <c r="I670" s="16">
        <f t="shared" si="60"/>
        <v>2</v>
      </c>
      <c r="J670" s="16">
        <f t="shared" si="61"/>
        <v>1990</v>
      </c>
      <c r="K670" s="16">
        <f t="shared" si="62"/>
        <v>1990.02</v>
      </c>
      <c r="L670" s="16" t="str">
        <f t="shared" si="64"/>
        <v/>
      </c>
      <c r="M670" s="16"/>
    </row>
    <row r="671" spans="1:13" ht="12.75" customHeight="1" thickBot="1">
      <c r="A671" s="1" t="s">
        <v>40</v>
      </c>
      <c r="B671" t="str">
        <f t="shared" si="65"/>
        <v/>
      </c>
      <c r="C671" s="6" t="s">
        <v>10</v>
      </c>
      <c r="D671" s="7">
        <v>1</v>
      </c>
      <c r="E671" s="8">
        <v>1</v>
      </c>
      <c r="F671" s="2" t="s">
        <v>40</v>
      </c>
      <c r="G671" s="2">
        <f t="shared" si="63"/>
        <v>1990</v>
      </c>
      <c r="H671" s="9"/>
      <c r="I671" s="16" t="str">
        <f t="shared" si="60"/>
        <v/>
      </c>
      <c r="J671" s="16" t="str">
        <f t="shared" si="61"/>
        <v/>
      </c>
      <c r="K671" s="16" t="str">
        <f t="shared" si="62"/>
        <v/>
      </c>
      <c r="L671" s="16" t="str">
        <f t="shared" si="64"/>
        <v/>
      </c>
      <c r="M671" s="16"/>
    </row>
    <row r="672" spans="1:13" ht="12.75" customHeight="1" thickBot="1">
      <c r="A672" s="1" t="s">
        <v>40</v>
      </c>
      <c r="B672" t="str">
        <f t="shared" si="65"/>
        <v/>
      </c>
      <c r="C672" s="6" t="s">
        <v>18</v>
      </c>
      <c r="D672" s="7">
        <v>1</v>
      </c>
      <c r="E672" s="8">
        <v>1</v>
      </c>
      <c r="F672" s="2" t="s">
        <v>40</v>
      </c>
      <c r="G672" s="2">
        <f t="shared" si="63"/>
        <v>1990</v>
      </c>
      <c r="H672" s="9"/>
      <c r="I672" s="16" t="str">
        <f t="shared" si="60"/>
        <v/>
      </c>
      <c r="J672" s="16" t="str">
        <f t="shared" si="61"/>
        <v/>
      </c>
      <c r="K672" s="16" t="str">
        <f t="shared" si="62"/>
        <v/>
      </c>
      <c r="L672" s="16" t="str">
        <f t="shared" si="64"/>
        <v/>
      </c>
      <c r="M672" s="16"/>
    </row>
    <row r="673" spans="1:13" ht="12.75" customHeight="1" thickBot="1">
      <c r="A673" s="1" t="s">
        <v>40</v>
      </c>
      <c r="B673" t="str">
        <f t="shared" si="65"/>
        <v/>
      </c>
      <c r="C673" s="6" t="s">
        <v>11</v>
      </c>
      <c r="D673" s="7">
        <v>1</v>
      </c>
      <c r="E673" s="8">
        <v>1</v>
      </c>
      <c r="F673" s="2" t="s">
        <v>40</v>
      </c>
      <c r="G673" s="2">
        <f t="shared" si="63"/>
        <v>1990</v>
      </c>
      <c r="H673" s="9"/>
      <c r="I673" s="16" t="str">
        <f t="shared" si="60"/>
        <v/>
      </c>
      <c r="J673" s="16" t="str">
        <f t="shared" si="61"/>
        <v/>
      </c>
      <c r="K673" s="16" t="str">
        <f t="shared" si="62"/>
        <v/>
      </c>
      <c r="L673" s="16" t="str">
        <f t="shared" si="64"/>
        <v/>
      </c>
      <c r="M673" s="16"/>
    </row>
    <row r="674" spans="1:13" ht="12.75" customHeight="1" thickBot="1">
      <c r="A674" s="1" t="s">
        <v>40</v>
      </c>
      <c r="B674" t="str">
        <f t="shared" si="65"/>
        <v/>
      </c>
      <c r="C674" s="6" t="s">
        <v>23</v>
      </c>
      <c r="D674" s="7">
        <v>1</v>
      </c>
      <c r="E674" s="8">
        <v>1</v>
      </c>
      <c r="F674" s="2" t="s">
        <v>40</v>
      </c>
      <c r="G674" s="2">
        <f t="shared" si="63"/>
        <v>1990</v>
      </c>
      <c r="H674" s="9"/>
      <c r="I674" s="16" t="str">
        <f t="shared" si="60"/>
        <v/>
      </c>
      <c r="J674" s="16" t="str">
        <f t="shared" si="61"/>
        <v/>
      </c>
      <c r="K674" s="16" t="str">
        <f t="shared" si="62"/>
        <v/>
      </c>
      <c r="L674" s="16" t="str">
        <f t="shared" si="64"/>
        <v/>
      </c>
      <c r="M674" s="16"/>
    </row>
    <row r="675" spans="1:13" ht="12.75" customHeight="1" thickBot="1">
      <c r="A675" s="1" t="s">
        <v>40</v>
      </c>
      <c r="B675" t="str">
        <f t="shared" si="65"/>
        <v/>
      </c>
      <c r="C675" s="10" t="s">
        <v>5</v>
      </c>
      <c r="D675" s="8">
        <v>4</v>
      </c>
      <c r="E675" s="8">
        <v>4</v>
      </c>
      <c r="F675" s="2" t="s">
        <v>40</v>
      </c>
      <c r="G675" s="2">
        <f t="shared" si="63"/>
        <v>1990</v>
      </c>
      <c r="H675" s="9"/>
      <c r="I675" s="16" t="str">
        <f t="shared" si="60"/>
        <v/>
      </c>
      <c r="J675" s="16" t="str">
        <f t="shared" si="61"/>
        <v/>
      </c>
      <c r="K675" s="16" t="str">
        <f t="shared" si="62"/>
        <v/>
      </c>
      <c r="L675" s="16">
        <f t="shared" si="64"/>
        <v>4</v>
      </c>
      <c r="M675" s="16"/>
    </row>
    <row r="676" spans="1:13" ht="12.75" customHeight="1" thickBot="1">
      <c r="A676" s="1" t="s">
        <v>40</v>
      </c>
      <c r="B676" t="str">
        <f t="shared" si="65"/>
        <v/>
      </c>
      <c r="C676" s="25">
        <v>32933</v>
      </c>
      <c r="D676" s="26"/>
      <c r="E676" s="27"/>
      <c r="F676" s="2" t="s">
        <v>40</v>
      </c>
      <c r="G676" s="2">
        <f t="shared" si="63"/>
        <v>1990</v>
      </c>
      <c r="H676" s="5" t="s">
        <v>48</v>
      </c>
      <c r="I676" s="16">
        <f t="shared" si="60"/>
        <v>3</v>
      </c>
      <c r="J676" s="16">
        <f t="shared" si="61"/>
        <v>1990</v>
      </c>
      <c r="K676" s="16">
        <f t="shared" si="62"/>
        <v>1990.03</v>
      </c>
      <c r="L676" s="16" t="str">
        <f t="shared" si="64"/>
        <v/>
      </c>
      <c r="M676" s="16"/>
    </row>
    <row r="677" spans="1:13" ht="12.75" customHeight="1" thickBot="1">
      <c r="A677" s="1" t="s">
        <v>40</v>
      </c>
      <c r="B677" t="str">
        <f t="shared" si="65"/>
        <v/>
      </c>
      <c r="C677" s="6" t="s">
        <v>10</v>
      </c>
      <c r="D677" s="7">
        <v>2</v>
      </c>
      <c r="E677" s="8">
        <v>2</v>
      </c>
      <c r="F677" s="2" t="s">
        <v>40</v>
      </c>
      <c r="G677" s="2">
        <f t="shared" si="63"/>
        <v>1990</v>
      </c>
      <c r="H677" s="9"/>
      <c r="I677" s="16" t="str">
        <f t="shared" si="60"/>
        <v/>
      </c>
      <c r="J677" s="16" t="str">
        <f t="shared" si="61"/>
        <v/>
      </c>
      <c r="K677" s="16" t="str">
        <f t="shared" si="62"/>
        <v/>
      </c>
      <c r="L677" s="16" t="str">
        <f t="shared" si="64"/>
        <v/>
      </c>
      <c r="M677" s="16"/>
    </row>
    <row r="678" spans="1:13" ht="12.75" customHeight="1" thickBot="1">
      <c r="A678" s="1" t="s">
        <v>40</v>
      </c>
      <c r="B678" t="str">
        <f t="shared" si="65"/>
        <v/>
      </c>
      <c r="C678" s="6" t="s">
        <v>12</v>
      </c>
      <c r="D678" s="7">
        <v>1</v>
      </c>
      <c r="E678" s="8">
        <v>1</v>
      </c>
      <c r="F678" s="2" t="s">
        <v>40</v>
      </c>
      <c r="G678" s="2">
        <f t="shared" si="63"/>
        <v>1990</v>
      </c>
      <c r="H678" s="9"/>
      <c r="I678" s="16" t="str">
        <f t="shared" si="60"/>
        <v/>
      </c>
      <c r="J678" s="16" t="str">
        <f t="shared" si="61"/>
        <v/>
      </c>
      <c r="K678" s="16" t="str">
        <f t="shared" si="62"/>
        <v/>
      </c>
      <c r="L678" s="16" t="str">
        <f t="shared" si="64"/>
        <v/>
      </c>
      <c r="M678" s="16"/>
    </row>
    <row r="679" spans="1:13" ht="12.75" customHeight="1" thickBot="1">
      <c r="A679" s="1" t="s">
        <v>40</v>
      </c>
      <c r="B679" t="str">
        <f t="shared" si="65"/>
        <v/>
      </c>
      <c r="C679" s="10" t="s">
        <v>5</v>
      </c>
      <c r="D679" s="8">
        <v>3</v>
      </c>
      <c r="E679" s="8">
        <v>3</v>
      </c>
      <c r="F679" s="2" t="s">
        <v>40</v>
      </c>
      <c r="G679" s="2">
        <f t="shared" si="63"/>
        <v>1990</v>
      </c>
      <c r="H679" s="9"/>
      <c r="I679" s="16" t="str">
        <f t="shared" si="60"/>
        <v/>
      </c>
      <c r="J679" s="16" t="str">
        <f t="shared" si="61"/>
        <v/>
      </c>
      <c r="K679" s="16" t="str">
        <f t="shared" si="62"/>
        <v/>
      </c>
      <c r="L679" s="16">
        <f t="shared" si="64"/>
        <v>3</v>
      </c>
      <c r="M679" s="16"/>
    </row>
    <row r="680" spans="1:13" ht="12.75" customHeight="1" thickBot="1">
      <c r="A680" s="1" t="s">
        <v>40</v>
      </c>
      <c r="B680" t="str">
        <f t="shared" si="65"/>
        <v/>
      </c>
      <c r="C680" s="25">
        <v>32964</v>
      </c>
      <c r="D680" s="26"/>
      <c r="E680" s="27"/>
      <c r="F680" s="2" t="s">
        <v>40</v>
      </c>
      <c r="G680" s="2">
        <f t="shared" si="63"/>
        <v>1990</v>
      </c>
      <c r="H680" s="5" t="s">
        <v>49</v>
      </c>
      <c r="I680" s="16">
        <f t="shared" si="60"/>
        <v>4</v>
      </c>
      <c r="J680" s="16">
        <f t="shared" si="61"/>
        <v>1990</v>
      </c>
      <c r="K680" s="16">
        <f t="shared" si="62"/>
        <v>1990.04</v>
      </c>
      <c r="L680" s="16" t="str">
        <f t="shared" si="64"/>
        <v/>
      </c>
      <c r="M680" s="16"/>
    </row>
    <row r="681" spans="1:13" ht="12.75" customHeight="1" thickBot="1">
      <c r="A681" s="1" t="s">
        <v>40</v>
      </c>
      <c r="B681" t="str">
        <f t="shared" si="65"/>
        <v/>
      </c>
      <c r="C681" s="6" t="s">
        <v>10</v>
      </c>
      <c r="D681" s="7">
        <v>1</v>
      </c>
      <c r="E681" s="8">
        <v>1</v>
      </c>
      <c r="F681" s="2" t="s">
        <v>40</v>
      </c>
      <c r="G681" s="2">
        <f t="shared" si="63"/>
        <v>1990</v>
      </c>
      <c r="H681" s="9"/>
      <c r="I681" s="16" t="str">
        <f t="shared" si="60"/>
        <v/>
      </c>
      <c r="J681" s="16" t="str">
        <f t="shared" si="61"/>
        <v/>
      </c>
      <c r="K681" s="16" t="str">
        <f t="shared" si="62"/>
        <v/>
      </c>
      <c r="L681" s="16" t="str">
        <f t="shared" si="64"/>
        <v/>
      </c>
      <c r="M681" s="16"/>
    </row>
    <row r="682" spans="1:13" ht="12.75" customHeight="1" thickBot="1">
      <c r="A682" s="1" t="s">
        <v>40</v>
      </c>
      <c r="B682" t="str">
        <f t="shared" si="65"/>
        <v/>
      </c>
      <c r="C682" s="6" t="s">
        <v>8</v>
      </c>
      <c r="D682" s="7">
        <v>1</v>
      </c>
      <c r="E682" s="8">
        <v>1</v>
      </c>
      <c r="F682" s="2" t="s">
        <v>40</v>
      </c>
      <c r="G682" s="2">
        <f t="shared" si="63"/>
        <v>1990</v>
      </c>
      <c r="H682" s="9"/>
      <c r="I682" s="16" t="str">
        <f t="shared" si="60"/>
        <v/>
      </c>
      <c r="J682" s="16" t="str">
        <f t="shared" si="61"/>
        <v/>
      </c>
      <c r="K682" s="16" t="str">
        <f t="shared" si="62"/>
        <v/>
      </c>
      <c r="L682" s="16" t="str">
        <f t="shared" si="64"/>
        <v/>
      </c>
      <c r="M682" s="16"/>
    </row>
    <row r="683" spans="1:13" ht="12.75" customHeight="1" thickBot="1">
      <c r="A683" s="1" t="s">
        <v>40</v>
      </c>
      <c r="B683" t="str">
        <f t="shared" si="65"/>
        <v/>
      </c>
      <c r="C683" s="6" t="s">
        <v>13</v>
      </c>
      <c r="D683" s="7">
        <v>3</v>
      </c>
      <c r="E683" s="8">
        <v>3</v>
      </c>
      <c r="F683" s="2" t="s">
        <v>40</v>
      </c>
      <c r="G683" s="2">
        <f t="shared" si="63"/>
        <v>1990</v>
      </c>
      <c r="H683" s="9"/>
      <c r="I683" s="16" t="str">
        <f t="shared" si="60"/>
        <v/>
      </c>
      <c r="J683" s="16" t="str">
        <f t="shared" si="61"/>
        <v/>
      </c>
      <c r="K683" s="16" t="str">
        <f t="shared" si="62"/>
        <v/>
      </c>
      <c r="L683" s="16" t="str">
        <f t="shared" si="64"/>
        <v/>
      </c>
      <c r="M683" s="16"/>
    </row>
    <row r="684" spans="1:13" ht="12.75" customHeight="1" thickBot="1">
      <c r="A684" s="1" t="s">
        <v>40</v>
      </c>
      <c r="B684" t="str">
        <f t="shared" si="65"/>
        <v/>
      </c>
      <c r="C684" s="6" t="s">
        <v>19</v>
      </c>
      <c r="D684" s="7">
        <v>1</v>
      </c>
      <c r="E684" s="8">
        <v>1</v>
      </c>
      <c r="F684" s="2" t="s">
        <v>40</v>
      </c>
      <c r="G684" s="2">
        <f t="shared" si="63"/>
        <v>1990</v>
      </c>
      <c r="H684" s="9"/>
      <c r="I684" s="16" t="str">
        <f t="shared" si="60"/>
        <v/>
      </c>
      <c r="J684" s="16" t="str">
        <f t="shared" si="61"/>
        <v/>
      </c>
      <c r="K684" s="16" t="str">
        <f t="shared" si="62"/>
        <v/>
      </c>
      <c r="L684" s="16" t="str">
        <f t="shared" si="64"/>
        <v/>
      </c>
      <c r="M684" s="16"/>
    </row>
    <row r="685" spans="1:13" ht="12.75" customHeight="1" thickBot="1">
      <c r="A685" s="1" t="s">
        <v>40</v>
      </c>
      <c r="B685" t="str">
        <f t="shared" si="65"/>
        <v/>
      </c>
      <c r="C685" s="10" t="s">
        <v>5</v>
      </c>
      <c r="D685" s="8">
        <v>6</v>
      </c>
      <c r="E685" s="8">
        <v>6</v>
      </c>
      <c r="F685" s="2" t="s">
        <v>40</v>
      </c>
      <c r="G685" s="2">
        <f t="shared" si="63"/>
        <v>1990</v>
      </c>
      <c r="H685" s="9"/>
      <c r="I685" s="16" t="str">
        <f t="shared" si="60"/>
        <v/>
      </c>
      <c r="J685" s="16" t="str">
        <f t="shared" si="61"/>
        <v/>
      </c>
      <c r="K685" s="16" t="str">
        <f t="shared" si="62"/>
        <v/>
      </c>
      <c r="L685" s="16">
        <f t="shared" si="64"/>
        <v>6</v>
      </c>
      <c r="M685" s="16"/>
    </row>
    <row r="686" spans="1:13" ht="12.75" customHeight="1" thickBot="1">
      <c r="A686" s="1" t="s">
        <v>40</v>
      </c>
      <c r="B686" t="str">
        <f t="shared" si="65"/>
        <v/>
      </c>
      <c r="C686" s="25">
        <v>32994</v>
      </c>
      <c r="D686" s="26"/>
      <c r="E686" s="27"/>
      <c r="F686" s="2" t="s">
        <v>40</v>
      </c>
      <c r="G686" s="2">
        <f t="shared" si="63"/>
        <v>1990</v>
      </c>
      <c r="H686" s="5" t="s">
        <v>50</v>
      </c>
      <c r="I686" s="16">
        <f t="shared" si="60"/>
        <v>5</v>
      </c>
      <c r="J686" s="16">
        <f t="shared" si="61"/>
        <v>1990</v>
      </c>
      <c r="K686" s="16">
        <f t="shared" si="62"/>
        <v>1990.05</v>
      </c>
      <c r="L686" s="16" t="str">
        <f t="shared" si="64"/>
        <v/>
      </c>
      <c r="M686" s="16"/>
    </row>
    <row r="687" spans="1:13" ht="12.75" customHeight="1" thickBot="1">
      <c r="A687" s="1" t="s">
        <v>40</v>
      </c>
      <c r="B687" t="str">
        <f t="shared" si="65"/>
        <v/>
      </c>
      <c r="C687" s="6" t="s">
        <v>10</v>
      </c>
      <c r="D687" s="7">
        <v>1</v>
      </c>
      <c r="E687" s="8">
        <v>1</v>
      </c>
      <c r="F687" s="2" t="s">
        <v>40</v>
      </c>
      <c r="G687" s="2">
        <f t="shared" si="63"/>
        <v>1990</v>
      </c>
      <c r="H687" s="9"/>
      <c r="I687" s="16" t="str">
        <f t="shared" si="60"/>
        <v/>
      </c>
      <c r="J687" s="16" t="str">
        <f t="shared" si="61"/>
        <v/>
      </c>
      <c r="K687" s="16" t="str">
        <f t="shared" si="62"/>
        <v/>
      </c>
      <c r="L687" s="16" t="str">
        <f t="shared" si="64"/>
        <v/>
      </c>
      <c r="M687" s="16"/>
    </row>
    <row r="688" spans="1:13" ht="12.75" customHeight="1" thickBot="1">
      <c r="A688" s="1" t="s">
        <v>40</v>
      </c>
      <c r="B688" t="str">
        <f t="shared" si="65"/>
        <v/>
      </c>
      <c r="C688" s="6" t="s">
        <v>20</v>
      </c>
      <c r="D688" s="7">
        <v>1</v>
      </c>
      <c r="E688" s="8">
        <v>1</v>
      </c>
      <c r="F688" s="2" t="s">
        <v>40</v>
      </c>
      <c r="G688" s="2">
        <f t="shared" si="63"/>
        <v>1990</v>
      </c>
      <c r="H688" s="9"/>
      <c r="I688" s="16" t="str">
        <f t="shared" si="60"/>
        <v/>
      </c>
      <c r="J688" s="16" t="str">
        <f t="shared" si="61"/>
        <v/>
      </c>
      <c r="K688" s="16" t="str">
        <f t="shared" si="62"/>
        <v/>
      </c>
      <c r="L688" s="16" t="str">
        <f t="shared" si="64"/>
        <v/>
      </c>
      <c r="M688" s="16"/>
    </row>
    <row r="689" spans="1:13" ht="12.75" customHeight="1" thickBot="1">
      <c r="A689" s="1" t="s">
        <v>40</v>
      </c>
      <c r="B689" t="str">
        <f t="shared" si="65"/>
        <v/>
      </c>
      <c r="C689" s="6" t="s">
        <v>15</v>
      </c>
      <c r="D689" s="7">
        <v>1</v>
      </c>
      <c r="E689" s="8">
        <v>1</v>
      </c>
      <c r="F689" s="2" t="s">
        <v>40</v>
      </c>
      <c r="G689" s="2">
        <f t="shared" si="63"/>
        <v>1990</v>
      </c>
      <c r="H689" s="9"/>
      <c r="I689" s="16" t="str">
        <f t="shared" si="60"/>
        <v/>
      </c>
      <c r="J689" s="16" t="str">
        <f t="shared" si="61"/>
        <v/>
      </c>
      <c r="K689" s="16" t="str">
        <f t="shared" si="62"/>
        <v/>
      </c>
      <c r="L689" s="16" t="str">
        <f t="shared" si="64"/>
        <v/>
      </c>
      <c r="M689" s="16"/>
    </row>
    <row r="690" spans="1:13" ht="12.75" customHeight="1" thickBot="1">
      <c r="A690" s="1" t="s">
        <v>40</v>
      </c>
      <c r="B690" t="str">
        <f t="shared" si="65"/>
        <v/>
      </c>
      <c r="C690" s="6" t="s">
        <v>32</v>
      </c>
      <c r="D690" s="7">
        <v>1</v>
      </c>
      <c r="E690" s="8">
        <v>1</v>
      </c>
      <c r="F690" s="2" t="s">
        <v>40</v>
      </c>
      <c r="G690" s="2">
        <f t="shared" si="63"/>
        <v>1990</v>
      </c>
      <c r="H690" s="9"/>
      <c r="I690" s="16" t="str">
        <f t="shared" si="60"/>
        <v/>
      </c>
      <c r="J690" s="16" t="str">
        <f t="shared" si="61"/>
        <v/>
      </c>
      <c r="K690" s="16" t="str">
        <f t="shared" si="62"/>
        <v/>
      </c>
      <c r="L690" s="16" t="str">
        <f t="shared" si="64"/>
        <v/>
      </c>
      <c r="M690" s="16"/>
    </row>
    <row r="691" spans="1:13" ht="12.75" customHeight="1" thickBot="1">
      <c r="A691" s="1" t="s">
        <v>40</v>
      </c>
      <c r="B691" t="str">
        <f t="shared" si="65"/>
        <v/>
      </c>
      <c r="C691" s="6" t="s">
        <v>13</v>
      </c>
      <c r="D691" s="7">
        <v>1</v>
      </c>
      <c r="E691" s="8">
        <v>1</v>
      </c>
      <c r="F691" s="2" t="s">
        <v>40</v>
      </c>
      <c r="G691" s="2">
        <f t="shared" si="63"/>
        <v>1990</v>
      </c>
      <c r="H691" s="9"/>
      <c r="I691" s="16" t="str">
        <f t="shared" si="60"/>
        <v/>
      </c>
      <c r="J691" s="16" t="str">
        <f t="shared" si="61"/>
        <v/>
      </c>
      <c r="K691" s="16" t="str">
        <f t="shared" si="62"/>
        <v/>
      </c>
      <c r="L691" s="16" t="str">
        <f t="shared" si="64"/>
        <v/>
      </c>
      <c r="M691" s="16"/>
    </row>
    <row r="692" spans="1:13" ht="12.75" customHeight="1" thickBot="1">
      <c r="A692" s="1" t="s">
        <v>40</v>
      </c>
      <c r="B692" t="str">
        <f t="shared" si="65"/>
        <v/>
      </c>
      <c r="C692" s="6" t="s">
        <v>11</v>
      </c>
      <c r="D692" s="7">
        <v>1</v>
      </c>
      <c r="E692" s="8">
        <v>1</v>
      </c>
      <c r="F692" s="2" t="s">
        <v>40</v>
      </c>
      <c r="G692" s="2">
        <f t="shared" si="63"/>
        <v>1990</v>
      </c>
      <c r="H692" s="9"/>
      <c r="I692" s="16" t="str">
        <f t="shared" si="60"/>
        <v/>
      </c>
      <c r="J692" s="16" t="str">
        <f t="shared" si="61"/>
        <v/>
      </c>
      <c r="K692" s="16" t="str">
        <f t="shared" si="62"/>
        <v/>
      </c>
      <c r="L692" s="16" t="str">
        <f t="shared" si="64"/>
        <v/>
      </c>
      <c r="M692" s="16"/>
    </row>
    <row r="693" spans="1:13" ht="12.75" customHeight="1" thickBot="1">
      <c r="A693" s="1" t="s">
        <v>40</v>
      </c>
      <c r="B693" t="str">
        <f t="shared" si="65"/>
        <v/>
      </c>
      <c r="C693" s="6" t="s">
        <v>12</v>
      </c>
      <c r="D693" s="7">
        <v>1</v>
      </c>
      <c r="E693" s="8">
        <v>1</v>
      </c>
      <c r="F693" s="2" t="s">
        <v>40</v>
      </c>
      <c r="G693" s="2">
        <f t="shared" si="63"/>
        <v>1990</v>
      </c>
      <c r="H693" s="9"/>
      <c r="I693" s="16" t="str">
        <f t="shared" si="60"/>
        <v/>
      </c>
      <c r="J693" s="16" t="str">
        <f t="shared" si="61"/>
        <v/>
      </c>
      <c r="K693" s="16" t="str">
        <f t="shared" si="62"/>
        <v/>
      </c>
      <c r="L693" s="16" t="str">
        <f t="shared" si="64"/>
        <v/>
      </c>
      <c r="M693" s="16"/>
    </row>
    <row r="694" spans="1:13" ht="12.75" customHeight="1" thickBot="1">
      <c r="A694" s="1" t="s">
        <v>40</v>
      </c>
      <c r="B694" t="str">
        <f t="shared" si="65"/>
        <v/>
      </c>
      <c r="C694" s="10" t="s">
        <v>5</v>
      </c>
      <c r="D694" s="8">
        <v>7</v>
      </c>
      <c r="E694" s="8">
        <v>7</v>
      </c>
      <c r="F694" s="2" t="s">
        <v>40</v>
      </c>
      <c r="G694" s="2">
        <f t="shared" si="63"/>
        <v>1990</v>
      </c>
      <c r="H694" s="9"/>
      <c r="I694" s="16" t="str">
        <f t="shared" si="60"/>
        <v/>
      </c>
      <c r="J694" s="16" t="str">
        <f t="shared" si="61"/>
        <v/>
      </c>
      <c r="K694" s="16" t="str">
        <f t="shared" si="62"/>
        <v/>
      </c>
      <c r="L694" s="16">
        <f t="shared" si="64"/>
        <v>7</v>
      </c>
      <c r="M694" s="16"/>
    </row>
    <row r="695" spans="1:13" ht="12.75" customHeight="1" thickBot="1">
      <c r="A695" s="1" t="s">
        <v>40</v>
      </c>
      <c r="B695" t="str">
        <f t="shared" si="65"/>
        <v/>
      </c>
      <c r="C695" s="25">
        <v>33055</v>
      </c>
      <c r="D695" s="26"/>
      <c r="E695" s="27"/>
      <c r="F695" s="2" t="s">
        <v>40</v>
      </c>
      <c r="G695" s="2">
        <f t="shared" si="63"/>
        <v>1990</v>
      </c>
      <c r="H695" s="5" t="s">
        <v>52</v>
      </c>
      <c r="I695" s="16">
        <f t="shared" si="60"/>
        <v>7</v>
      </c>
      <c r="J695" s="16">
        <f t="shared" si="61"/>
        <v>1990</v>
      </c>
      <c r="K695" s="16">
        <f t="shared" si="62"/>
        <v>1990.07</v>
      </c>
      <c r="L695" s="16" t="str">
        <f t="shared" si="64"/>
        <v/>
      </c>
      <c r="M695" s="16"/>
    </row>
    <row r="696" spans="1:13" ht="12.75" customHeight="1" thickBot="1">
      <c r="A696" s="1" t="s">
        <v>40</v>
      </c>
      <c r="B696" t="str">
        <f t="shared" si="65"/>
        <v/>
      </c>
      <c r="C696" s="6" t="s">
        <v>15</v>
      </c>
      <c r="D696" s="7">
        <v>2</v>
      </c>
      <c r="E696" s="8">
        <v>2</v>
      </c>
      <c r="F696" s="2" t="s">
        <v>40</v>
      </c>
      <c r="G696" s="2">
        <f t="shared" si="63"/>
        <v>1990</v>
      </c>
      <c r="H696" s="9"/>
      <c r="I696" s="16" t="str">
        <f t="shared" si="60"/>
        <v/>
      </c>
      <c r="J696" s="16" t="str">
        <f t="shared" si="61"/>
        <v/>
      </c>
      <c r="K696" s="16" t="str">
        <f t="shared" si="62"/>
        <v/>
      </c>
      <c r="L696" s="16" t="str">
        <f t="shared" si="64"/>
        <v/>
      </c>
      <c r="M696" s="16"/>
    </row>
    <row r="697" spans="1:13" ht="12.75" customHeight="1" thickBot="1">
      <c r="A697" s="1" t="s">
        <v>40</v>
      </c>
      <c r="B697" t="str">
        <f t="shared" si="65"/>
        <v/>
      </c>
      <c r="C697" s="6" t="s">
        <v>31</v>
      </c>
      <c r="D697" s="7">
        <v>1</v>
      </c>
      <c r="E697" s="8">
        <v>1</v>
      </c>
      <c r="F697" s="2" t="s">
        <v>40</v>
      </c>
      <c r="G697" s="2">
        <f t="shared" si="63"/>
        <v>1990</v>
      </c>
      <c r="H697" s="9"/>
      <c r="I697" s="16" t="str">
        <f t="shared" si="60"/>
        <v/>
      </c>
      <c r="J697" s="16" t="str">
        <f t="shared" si="61"/>
        <v/>
      </c>
      <c r="K697" s="16" t="str">
        <f t="shared" si="62"/>
        <v/>
      </c>
      <c r="L697" s="16" t="str">
        <f t="shared" si="64"/>
        <v/>
      </c>
      <c r="M697" s="16"/>
    </row>
    <row r="698" spans="1:13" ht="12.75" customHeight="1" thickBot="1">
      <c r="A698" s="1" t="s">
        <v>40</v>
      </c>
      <c r="B698" t="str">
        <f t="shared" si="65"/>
        <v/>
      </c>
      <c r="C698" s="6" t="s">
        <v>23</v>
      </c>
      <c r="D698" s="7">
        <v>1</v>
      </c>
      <c r="E698" s="8">
        <v>1</v>
      </c>
      <c r="F698" s="2" t="s">
        <v>40</v>
      </c>
      <c r="G698" s="2">
        <f t="shared" si="63"/>
        <v>1990</v>
      </c>
      <c r="H698" s="9"/>
      <c r="I698" s="16" t="str">
        <f t="shared" si="60"/>
        <v/>
      </c>
      <c r="J698" s="16" t="str">
        <f t="shared" si="61"/>
        <v/>
      </c>
      <c r="K698" s="16" t="str">
        <f t="shared" si="62"/>
        <v/>
      </c>
      <c r="L698" s="16" t="str">
        <f t="shared" si="64"/>
        <v/>
      </c>
      <c r="M698" s="16"/>
    </row>
    <row r="699" spans="1:13" ht="12.75" customHeight="1" thickBot="1">
      <c r="A699" s="1" t="s">
        <v>40</v>
      </c>
      <c r="B699" t="str">
        <f t="shared" si="65"/>
        <v/>
      </c>
      <c r="C699" s="10" t="s">
        <v>5</v>
      </c>
      <c r="D699" s="8">
        <v>4</v>
      </c>
      <c r="E699" s="8">
        <v>4</v>
      </c>
      <c r="F699" s="2" t="s">
        <v>40</v>
      </c>
      <c r="G699" s="2">
        <f t="shared" si="63"/>
        <v>1990</v>
      </c>
      <c r="H699" s="9"/>
      <c r="I699" s="16" t="str">
        <f t="shared" si="60"/>
        <v/>
      </c>
      <c r="J699" s="16" t="str">
        <f t="shared" si="61"/>
        <v/>
      </c>
      <c r="K699" s="16" t="str">
        <f t="shared" si="62"/>
        <v/>
      </c>
      <c r="L699" s="16">
        <f t="shared" si="64"/>
        <v>4</v>
      </c>
      <c r="M699" s="16"/>
    </row>
    <row r="700" spans="1:13" ht="12.75" customHeight="1" thickBot="1">
      <c r="A700" s="1" t="s">
        <v>40</v>
      </c>
      <c r="B700" t="str">
        <f t="shared" si="65"/>
        <v/>
      </c>
      <c r="C700" s="25">
        <v>33086</v>
      </c>
      <c r="D700" s="26"/>
      <c r="E700" s="27"/>
      <c r="F700" s="2" t="s">
        <v>40</v>
      </c>
      <c r="G700" s="2">
        <f t="shared" si="63"/>
        <v>1990</v>
      </c>
      <c r="H700" s="5" t="s">
        <v>53</v>
      </c>
      <c r="I700" s="16">
        <f t="shared" si="60"/>
        <v>8</v>
      </c>
      <c r="J700" s="16">
        <f t="shared" si="61"/>
        <v>1990</v>
      </c>
      <c r="K700" s="16">
        <f t="shared" si="62"/>
        <v>1990.08</v>
      </c>
      <c r="L700" s="16" t="str">
        <f t="shared" si="64"/>
        <v/>
      </c>
      <c r="M700" s="16"/>
    </row>
    <row r="701" spans="1:13" ht="12.75" customHeight="1" thickBot="1">
      <c r="A701" s="1" t="s">
        <v>40</v>
      </c>
      <c r="B701" t="str">
        <f t="shared" si="65"/>
        <v/>
      </c>
      <c r="C701" s="6" t="s">
        <v>10</v>
      </c>
      <c r="D701" s="7">
        <v>2</v>
      </c>
      <c r="E701" s="8">
        <v>2</v>
      </c>
      <c r="F701" s="2" t="s">
        <v>40</v>
      </c>
      <c r="G701" s="2">
        <f t="shared" si="63"/>
        <v>1990</v>
      </c>
      <c r="H701" s="9"/>
      <c r="I701" s="16" t="str">
        <f t="shared" si="60"/>
        <v/>
      </c>
      <c r="J701" s="16" t="str">
        <f t="shared" si="61"/>
        <v/>
      </c>
      <c r="K701" s="16" t="str">
        <f t="shared" si="62"/>
        <v/>
      </c>
      <c r="L701" s="16" t="str">
        <f t="shared" si="64"/>
        <v/>
      </c>
      <c r="M701" s="16"/>
    </row>
    <row r="702" spans="1:13" ht="12.75" customHeight="1" thickBot="1">
      <c r="A702" s="1" t="s">
        <v>40</v>
      </c>
      <c r="B702" t="str">
        <f t="shared" si="65"/>
        <v/>
      </c>
      <c r="C702" s="6" t="s">
        <v>20</v>
      </c>
      <c r="D702" s="7">
        <v>3</v>
      </c>
      <c r="E702" s="8">
        <v>3</v>
      </c>
      <c r="F702" s="2" t="s">
        <v>40</v>
      </c>
      <c r="G702" s="2">
        <f t="shared" si="63"/>
        <v>1990</v>
      </c>
      <c r="H702" s="9"/>
      <c r="I702" s="16" t="str">
        <f t="shared" si="60"/>
        <v/>
      </c>
      <c r="J702" s="16" t="str">
        <f t="shared" si="61"/>
        <v/>
      </c>
      <c r="K702" s="16" t="str">
        <f t="shared" si="62"/>
        <v/>
      </c>
      <c r="L702" s="16" t="str">
        <f t="shared" si="64"/>
        <v/>
      </c>
      <c r="M702" s="16"/>
    </row>
    <row r="703" spans="1:13" ht="12.75" customHeight="1" thickBot="1">
      <c r="A703" s="1" t="s">
        <v>40</v>
      </c>
      <c r="B703" t="str">
        <f t="shared" si="65"/>
        <v/>
      </c>
      <c r="C703" s="6" t="s">
        <v>19</v>
      </c>
      <c r="D703" s="7">
        <v>1</v>
      </c>
      <c r="E703" s="8">
        <v>1</v>
      </c>
      <c r="F703" s="2" t="s">
        <v>40</v>
      </c>
      <c r="G703" s="2">
        <f t="shared" si="63"/>
        <v>1990</v>
      </c>
      <c r="H703" s="9"/>
      <c r="I703" s="16" t="str">
        <f t="shared" si="60"/>
        <v/>
      </c>
      <c r="J703" s="16" t="str">
        <f t="shared" si="61"/>
        <v/>
      </c>
      <c r="K703" s="16" t="str">
        <f t="shared" si="62"/>
        <v/>
      </c>
      <c r="L703" s="16" t="str">
        <f t="shared" si="64"/>
        <v/>
      </c>
      <c r="M703" s="16"/>
    </row>
    <row r="704" spans="1:13" ht="12.75" customHeight="1" thickBot="1">
      <c r="A704" s="1" t="s">
        <v>40</v>
      </c>
      <c r="B704" t="str">
        <f t="shared" si="65"/>
        <v/>
      </c>
      <c r="C704" s="6" t="s">
        <v>4</v>
      </c>
      <c r="D704" s="7">
        <v>1</v>
      </c>
      <c r="E704" s="8">
        <v>1</v>
      </c>
      <c r="F704" s="2" t="s">
        <v>40</v>
      </c>
      <c r="G704" s="2">
        <f t="shared" si="63"/>
        <v>1990</v>
      </c>
      <c r="H704" s="9"/>
      <c r="I704" s="16" t="str">
        <f t="shared" si="60"/>
        <v/>
      </c>
      <c r="J704" s="16" t="str">
        <f t="shared" si="61"/>
        <v/>
      </c>
      <c r="K704" s="16" t="str">
        <f t="shared" si="62"/>
        <v/>
      </c>
      <c r="L704" s="16" t="str">
        <f t="shared" si="64"/>
        <v/>
      </c>
      <c r="M704" s="16"/>
    </row>
    <row r="705" spans="1:13" ht="12.75" customHeight="1" thickBot="1">
      <c r="A705" s="1" t="s">
        <v>40</v>
      </c>
      <c r="B705" t="str">
        <f t="shared" si="65"/>
        <v/>
      </c>
      <c r="C705" s="10" t="s">
        <v>5</v>
      </c>
      <c r="D705" s="8">
        <v>7</v>
      </c>
      <c r="E705" s="8">
        <v>7</v>
      </c>
      <c r="F705" s="2" t="s">
        <v>40</v>
      </c>
      <c r="G705" s="2">
        <f t="shared" si="63"/>
        <v>1990</v>
      </c>
      <c r="H705" s="9"/>
      <c r="I705" s="16" t="str">
        <f t="shared" si="60"/>
        <v/>
      </c>
      <c r="J705" s="16" t="str">
        <f t="shared" si="61"/>
        <v/>
      </c>
      <c r="K705" s="16" t="str">
        <f t="shared" si="62"/>
        <v/>
      </c>
      <c r="L705" s="16">
        <f t="shared" si="64"/>
        <v>7</v>
      </c>
      <c r="M705" s="16"/>
    </row>
    <row r="706" spans="1:13" ht="12.75" customHeight="1" thickBot="1">
      <c r="A706" s="1" t="s">
        <v>40</v>
      </c>
      <c r="B706" t="str">
        <f t="shared" si="65"/>
        <v/>
      </c>
      <c r="C706" s="25">
        <v>33117</v>
      </c>
      <c r="D706" s="26"/>
      <c r="E706" s="27"/>
      <c r="F706" s="2" t="s">
        <v>40</v>
      </c>
      <c r="G706" s="2">
        <f t="shared" si="63"/>
        <v>1990</v>
      </c>
      <c r="H706" s="5" t="s">
        <v>54</v>
      </c>
      <c r="I706" s="16">
        <f t="shared" si="60"/>
        <v>9</v>
      </c>
      <c r="J706" s="16">
        <f t="shared" si="61"/>
        <v>1990</v>
      </c>
      <c r="K706" s="16">
        <f t="shared" si="62"/>
        <v>1990.09</v>
      </c>
      <c r="L706" s="16" t="str">
        <f t="shared" si="64"/>
        <v/>
      </c>
      <c r="M706" s="16"/>
    </row>
    <row r="707" spans="1:13" ht="12.75" customHeight="1" thickBot="1">
      <c r="A707" s="1" t="s">
        <v>40</v>
      </c>
      <c r="B707" t="str">
        <f t="shared" si="65"/>
        <v/>
      </c>
      <c r="C707" s="6" t="s">
        <v>31</v>
      </c>
      <c r="D707" s="7">
        <v>1</v>
      </c>
      <c r="E707" s="8">
        <v>1</v>
      </c>
      <c r="F707" s="2" t="s">
        <v>40</v>
      </c>
      <c r="G707" s="2">
        <f t="shared" si="63"/>
        <v>1990</v>
      </c>
      <c r="H707" s="9"/>
      <c r="I707" s="16" t="str">
        <f t="shared" si="60"/>
        <v/>
      </c>
      <c r="J707" s="16" t="str">
        <f t="shared" si="61"/>
        <v/>
      </c>
      <c r="K707" s="16" t="str">
        <f t="shared" si="62"/>
        <v/>
      </c>
      <c r="L707" s="16" t="str">
        <f t="shared" si="64"/>
        <v/>
      </c>
      <c r="M707" s="16"/>
    </row>
    <row r="708" spans="1:13" ht="12.75" customHeight="1" thickBot="1">
      <c r="A708" s="1" t="s">
        <v>40</v>
      </c>
      <c r="B708" t="str">
        <f t="shared" si="65"/>
        <v/>
      </c>
      <c r="C708" s="6" t="s">
        <v>12</v>
      </c>
      <c r="D708" s="7">
        <v>1</v>
      </c>
      <c r="E708" s="8">
        <v>1</v>
      </c>
      <c r="F708" s="2" t="s">
        <v>40</v>
      </c>
      <c r="G708" s="2">
        <f t="shared" si="63"/>
        <v>1990</v>
      </c>
      <c r="H708" s="9"/>
      <c r="I708" s="16" t="str">
        <f t="shared" ref="I708:I771" si="66">IF(LEN(H708)=3,VLOOKUP(H708,$R$3:$S$14,2),"")</f>
        <v/>
      </c>
      <c r="J708" s="16" t="str">
        <f t="shared" ref="J708:J771" si="67">IF(LEN(H708)=3,G708,"")</f>
        <v/>
      </c>
      <c r="K708" s="16" t="str">
        <f t="shared" ref="K708:K771" si="68">IF(ISERROR(J708+I708/100),"",J708+I708/100)</f>
        <v/>
      </c>
      <c r="L708" s="16" t="str">
        <f t="shared" si="64"/>
        <v/>
      </c>
      <c r="M708" s="16"/>
    </row>
    <row r="709" spans="1:13" ht="12.75" customHeight="1" thickBot="1">
      <c r="A709" s="1" t="s">
        <v>40</v>
      </c>
      <c r="B709" t="str">
        <f t="shared" si="65"/>
        <v/>
      </c>
      <c r="C709" s="10" t="s">
        <v>5</v>
      </c>
      <c r="D709" s="8">
        <v>2</v>
      </c>
      <c r="E709" s="8">
        <v>2</v>
      </c>
      <c r="F709" s="2" t="s">
        <v>40</v>
      </c>
      <c r="G709" s="2">
        <f t="shared" ref="G709:G772" si="69">IF(LEN(F709)&gt;3,G708+1,G708)</f>
        <v>1990</v>
      </c>
      <c r="H709" s="9"/>
      <c r="I709" s="16" t="str">
        <f t="shared" si="66"/>
        <v/>
      </c>
      <c r="J709" s="16" t="str">
        <f t="shared" si="67"/>
        <v/>
      </c>
      <c r="K709" s="16" t="str">
        <f t="shared" si="68"/>
        <v/>
      </c>
      <c r="L709" s="16">
        <f t="shared" si="64"/>
        <v>2</v>
      </c>
      <c r="M709" s="16"/>
    </row>
    <row r="710" spans="1:13" ht="12.75" customHeight="1" thickBot="1">
      <c r="A710" s="1" t="s">
        <v>40</v>
      </c>
      <c r="B710" t="str">
        <f t="shared" si="65"/>
        <v/>
      </c>
      <c r="C710" s="25">
        <v>33147</v>
      </c>
      <c r="D710" s="26"/>
      <c r="E710" s="27"/>
      <c r="F710" s="2" t="s">
        <v>40</v>
      </c>
      <c r="G710" s="2">
        <f t="shared" si="69"/>
        <v>1990</v>
      </c>
      <c r="H710" s="5" t="s">
        <v>55</v>
      </c>
      <c r="I710" s="16">
        <f t="shared" si="66"/>
        <v>10</v>
      </c>
      <c r="J710" s="16">
        <f t="shared" si="67"/>
        <v>1990</v>
      </c>
      <c r="K710" s="16">
        <f t="shared" si="68"/>
        <v>1990.1</v>
      </c>
      <c r="L710" s="16" t="str">
        <f t="shared" ref="L710:L773" si="70">IF(LEN(K711)&gt;3,IF(RIGHT(K711,2)="01",D709,D710),"")</f>
        <v/>
      </c>
      <c r="M710" s="16"/>
    </row>
    <row r="711" spans="1:13" ht="12.75" customHeight="1" thickBot="1">
      <c r="A711" s="1" t="s">
        <v>40</v>
      </c>
      <c r="B711" t="str">
        <f t="shared" si="65"/>
        <v/>
      </c>
      <c r="C711" s="6" t="s">
        <v>9</v>
      </c>
      <c r="D711" s="7">
        <v>1</v>
      </c>
      <c r="E711" s="8">
        <v>1</v>
      </c>
      <c r="F711" s="2" t="s">
        <v>40</v>
      </c>
      <c r="G711" s="2">
        <f t="shared" si="69"/>
        <v>1990</v>
      </c>
      <c r="H711" s="9"/>
      <c r="I711" s="16" t="str">
        <f t="shared" si="66"/>
        <v/>
      </c>
      <c r="J711" s="16" t="str">
        <f t="shared" si="67"/>
        <v/>
      </c>
      <c r="K711" s="16" t="str">
        <f t="shared" si="68"/>
        <v/>
      </c>
      <c r="L711" s="16" t="str">
        <f t="shared" si="70"/>
        <v/>
      </c>
      <c r="M711" s="16"/>
    </row>
    <row r="712" spans="1:13" ht="12.75" customHeight="1" thickBot="1">
      <c r="A712" s="1" t="s">
        <v>40</v>
      </c>
      <c r="B712" t="str">
        <f t="shared" si="65"/>
        <v/>
      </c>
      <c r="C712" s="10" t="s">
        <v>5</v>
      </c>
      <c r="D712" s="8">
        <v>1</v>
      </c>
      <c r="E712" s="8">
        <v>1</v>
      </c>
      <c r="F712" s="2" t="s">
        <v>40</v>
      </c>
      <c r="G712" s="2">
        <f t="shared" si="69"/>
        <v>1990</v>
      </c>
      <c r="H712" s="9"/>
      <c r="I712" s="16" t="str">
        <f t="shared" si="66"/>
        <v/>
      </c>
      <c r="J712" s="16" t="str">
        <f t="shared" si="67"/>
        <v/>
      </c>
      <c r="K712" s="16" t="str">
        <f t="shared" si="68"/>
        <v/>
      </c>
      <c r="L712" s="16">
        <f t="shared" si="70"/>
        <v>1</v>
      </c>
      <c r="M712" s="16"/>
    </row>
    <row r="713" spans="1:13" ht="12.75" customHeight="1" thickBot="1">
      <c r="A713" s="1" t="s">
        <v>40</v>
      </c>
      <c r="B713" t="str">
        <f t="shared" si="65"/>
        <v/>
      </c>
      <c r="C713" s="25">
        <v>33178</v>
      </c>
      <c r="D713" s="26"/>
      <c r="E713" s="27"/>
      <c r="F713" s="2" t="s">
        <v>40</v>
      </c>
      <c r="G713" s="2">
        <f t="shared" si="69"/>
        <v>1990</v>
      </c>
      <c r="H713" s="5" t="s">
        <v>56</v>
      </c>
      <c r="I713" s="16">
        <f t="shared" si="66"/>
        <v>11</v>
      </c>
      <c r="J713" s="16">
        <f t="shared" si="67"/>
        <v>1990</v>
      </c>
      <c r="K713" s="16">
        <f t="shared" si="68"/>
        <v>1990.11</v>
      </c>
      <c r="L713" s="16" t="str">
        <f t="shared" si="70"/>
        <v/>
      </c>
      <c r="M713" s="16"/>
    </row>
    <row r="714" spans="1:13" ht="12.75" customHeight="1" thickBot="1">
      <c r="A714" s="1" t="s">
        <v>40</v>
      </c>
      <c r="B714" t="str">
        <f t="shared" si="65"/>
        <v/>
      </c>
      <c r="C714" s="6" t="s">
        <v>6</v>
      </c>
      <c r="D714" s="7">
        <v>1</v>
      </c>
      <c r="E714" s="8">
        <v>1</v>
      </c>
      <c r="F714" s="2" t="s">
        <v>40</v>
      </c>
      <c r="G714" s="2">
        <f t="shared" si="69"/>
        <v>1990</v>
      </c>
      <c r="H714" s="9"/>
      <c r="I714" s="16" t="str">
        <f t="shared" si="66"/>
        <v/>
      </c>
      <c r="J714" s="16" t="str">
        <f t="shared" si="67"/>
        <v/>
      </c>
      <c r="K714" s="16" t="str">
        <f t="shared" si="68"/>
        <v/>
      </c>
      <c r="L714" s="16" t="str">
        <f t="shared" si="70"/>
        <v/>
      </c>
      <c r="M714" s="16"/>
    </row>
    <row r="715" spans="1:13" ht="12.75" customHeight="1" thickBot="1">
      <c r="A715" s="1" t="s">
        <v>40</v>
      </c>
      <c r="B715" t="str">
        <f t="shared" si="65"/>
        <v/>
      </c>
      <c r="C715" s="6" t="s">
        <v>30</v>
      </c>
      <c r="D715" s="7">
        <v>1</v>
      </c>
      <c r="E715" s="8">
        <v>1</v>
      </c>
      <c r="F715" s="2" t="s">
        <v>40</v>
      </c>
      <c r="G715" s="2">
        <f t="shared" si="69"/>
        <v>1990</v>
      </c>
      <c r="H715" s="9"/>
      <c r="I715" s="16" t="str">
        <f t="shared" si="66"/>
        <v/>
      </c>
      <c r="J715" s="16" t="str">
        <f t="shared" si="67"/>
        <v/>
      </c>
      <c r="K715" s="16" t="str">
        <f t="shared" si="68"/>
        <v/>
      </c>
      <c r="L715" s="16" t="str">
        <f t="shared" si="70"/>
        <v/>
      </c>
      <c r="M715" s="16"/>
    </row>
    <row r="716" spans="1:13" ht="12.75" customHeight="1" thickBot="1">
      <c r="A716" s="1" t="s">
        <v>40</v>
      </c>
      <c r="B716" t="str">
        <f t="shared" si="65"/>
        <v/>
      </c>
      <c r="C716" s="10" t="s">
        <v>5</v>
      </c>
      <c r="D716" s="8">
        <v>2</v>
      </c>
      <c r="E716" s="8">
        <v>2</v>
      </c>
      <c r="F716" s="2" t="s">
        <v>40</v>
      </c>
      <c r="G716" s="2">
        <f t="shared" si="69"/>
        <v>1990</v>
      </c>
      <c r="H716" s="9"/>
      <c r="I716" s="16" t="str">
        <f t="shared" si="66"/>
        <v/>
      </c>
      <c r="J716" s="16" t="str">
        <f t="shared" si="67"/>
        <v/>
      </c>
      <c r="K716" s="16" t="str">
        <f t="shared" si="68"/>
        <v/>
      </c>
      <c r="L716" s="16">
        <f t="shared" si="70"/>
        <v>2</v>
      </c>
      <c r="M716" s="16"/>
    </row>
    <row r="717" spans="1:13" ht="12.75" customHeight="1" thickBot="1">
      <c r="A717" s="1" t="s">
        <v>40</v>
      </c>
      <c r="B717" t="str">
        <f t="shared" ref="B717:B780" si="71">IF(LEFT(C717,4)="Year",D717,"")</f>
        <v/>
      </c>
      <c r="C717" s="25">
        <v>33208</v>
      </c>
      <c r="D717" s="26"/>
      <c r="E717" s="27"/>
      <c r="F717" s="2" t="s">
        <v>40</v>
      </c>
      <c r="G717" s="2">
        <f t="shared" si="69"/>
        <v>1990</v>
      </c>
      <c r="H717" s="5" t="s">
        <v>57</v>
      </c>
      <c r="I717" s="16">
        <f t="shared" si="66"/>
        <v>12</v>
      </c>
      <c r="J717" s="16">
        <f t="shared" si="67"/>
        <v>1990</v>
      </c>
      <c r="K717" s="16">
        <f t="shared" si="68"/>
        <v>1990.12</v>
      </c>
      <c r="L717" s="16" t="str">
        <f t="shared" si="70"/>
        <v/>
      </c>
      <c r="M717" s="16"/>
    </row>
    <row r="718" spans="1:13" ht="12.75" customHeight="1" thickBot="1">
      <c r="A718" s="1" t="s">
        <v>40</v>
      </c>
      <c r="B718" t="str">
        <f t="shared" si="71"/>
        <v/>
      </c>
      <c r="C718" s="6" t="s">
        <v>20</v>
      </c>
      <c r="D718" s="7">
        <v>2</v>
      </c>
      <c r="E718" s="8">
        <v>2</v>
      </c>
      <c r="F718" s="2" t="s">
        <v>40</v>
      </c>
      <c r="G718" s="2">
        <f t="shared" si="69"/>
        <v>1990</v>
      </c>
      <c r="H718" s="9"/>
      <c r="I718" s="16" t="str">
        <f t="shared" si="66"/>
        <v/>
      </c>
      <c r="J718" s="16" t="str">
        <f t="shared" si="67"/>
        <v/>
      </c>
      <c r="K718" s="16" t="str">
        <f t="shared" si="68"/>
        <v/>
      </c>
      <c r="L718" s="16" t="str">
        <f t="shared" si="70"/>
        <v/>
      </c>
      <c r="M718" s="16"/>
    </row>
    <row r="719" spans="1:13" ht="12.75" customHeight="1" thickBot="1">
      <c r="A719" s="1" t="s">
        <v>40</v>
      </c>
      <c r="B719" t="str">
        <f t="shared" si="71"/>
        <v/>
      </c>
      <c r="C719" s="6" t="s">
        <v>19</v>
      </c>
      <c r="D719" s="7">
        <v>1</v>
      </c>
      <c r="E719" s="8">
        <v>1</v>
      </c>
      <c r="F719" s="2" t="s">
        <v>40</v>
      </c>
      <c r="G719" s="2">
        <f t="shared" si="69"/>
        <v>1990</v>
      </c>
      <c r="H719" s="9"/>
      <c r="I719" s="16" t="str">
        <f t="shared" si="66"/>
        <v/>
      </c>
      <c r="J719" s="16" t="str">
        <f t="shared" si="67"/>
        <v/>
      </c>
      <c r="K719" s="16" t="str">
        <f t="shared" si="68"/>
        <v/>
      </c>
      <c r="L719" s="16" t="str">
        <f t="shared" si="70"/>
        <v/>
      </c>
      <c r="M719" s="16"/>
    </row>
    <row r="720" spans="1:13" ht="12.75" customHeight="1" thickBot="1">
      <c r="A720" s="1" t="s">
        <v>40</v>
      </c>
      <c r="B720" t="str">
        <f t="shared" si="71"/>
        <v/>
      </c>
      <c r="C720" s="6" t="s">
        <v>23</v>
      </c>
      <c r="D720" s="7">
        <v>1</v>
      </c>
      <c r="E720" s="8">
        <v>1</v>
      </c>
      <c r="F720" s="2" t="s">
        <v>40</v>
      </c>
      <c r="G720" s="2">
        <f t="shared" si="69"/>
        <v>1990</v>
      </c>
      <c r="H720" s="9"/>
      <c r="I720" s="16" t="str">
        <f t="shared" si="66"/>
        <v/>
      </c>
      <c r="J720" s="16" t="str">
        <f t="shared" si="67"/>
        <v/>
      </c>
      <c r="K720" s="16" t="str">
        <f t="shared" si="68"/>
        <v/>
      </c>
      <c r="L720" s="16" t="str">
        <f t="shared" si="70"/>
        <v/>
      </c>
      <c r="M720" s="16"/>
    </row>
    <row r="721" spans="1:13" ht="12.75" customHeight="1" thickBot="1">
      <c r="A721" s="1" t="s">
        <v>40</v>
      </c>
      <c r="B721" t="str">
        <f t="shared" si="71"/>
        <v/>
      </c>
      <c r="C721" s="10" t="s">
        <v>5</v>
      </c>
      <c r="D721" s="8">
        <v>4</v>
      </c>
      <c r="E721" s="8">
        <v>4</v>
      </c>
      <c r="F721" s="2" t="s">
        <v>40</v>
      </c>
      <c r="G721" s="2">
        <f t="shared" si="69"/>
        <v>1990</v>
      </c>
      <c r="H721" s="9"/>
      <c r="I721" s="16" t="str">
        <f t="shared" si="66"/>
        <v/>
      </c>
      <c r="J721" s="16" t="str">
        <f t="shared" si="67"/>
        <v/>
      </c>
      <c r="K721" s="16" t="str">
        <f t="shared" si="68"/>
        <v/>
      </c>
      <c r="L721" s="16" t="str">
        <f t="shared" si="70"/>
        <v/>
      </c>
      <c r="M721" s="16"/>
    </row>
    <row r="722" spans="1:13" ht="12.75" customHeight="1" thickBot="1">
      <c r="A722" s="1">
        <v>32874</v>
      </c>
      <c r="B722">
        <f t="shared" si="71"/>
        <v>47</v>
      </c>
      <c r="C722" s="10" t="s">
        <v>7</v>
      </c>
      <c r="D722" s="8">
        <v>47</v>
      </c>
      <c r="E722" s="8">
        <v>47</v>
      </c>
      <c r="F722" s="12">
        <v>32874</v>
      </c>
      <c r="G722" s="2">
        <f t="shared" si="69"/>
        <v>1991</v>
      </c>
      <c r="H722" s="9"/>
      <c r="I722" s="16" t="str">
        <f t="shared" si="66"/>
        <v/>
      </c>
      <c r="J722" s="16" t="str">
        <f t="shared" si="67"/>
        <v/>
      </c>
      <c r="K722" s="16" t="str">
        <f t="shared" si="68"/>
        <v/>
      </c>
      <c r="L722" s="16">
        <f t="shared" si="70"/>
        <v>4</v>
      </c>
      <c r="M722" s="16"/>
    </row>
    <row r="723" spans="1:13" ht="12.75" customHeight="1" thickBot="1">
      <c r="A723" s="1" t="s">
        <v>40</v>
      </c>
      <c r="B723" t="str">
        <f t="shared" si="71"/>
        <v/>
      </c>
      <c r="C723" s="25">
        <v>33239</v>
      </c>
      <c r="D723" s="26"/>
      <c r="E723" s="27"/>
      <c r="F723" s="2" t="s">
        <v>40</v>
      </c>
      <c r="G723" s="2">
        <f t="shared" si="69"/>
        <v>1991</v>
      </c>
      <c r="H723" s="5" t="s">
        <v>46</v>
      </c>
      <c r="I723" s="16">
        <f t="shared" si="66"/>
        <v>1</v>
      </c>
      <c r="J723" s="16">
        <f t="shared" si="67"/>
        <v>1991</v>
      </c>
      <c r="K723" s="16">
        <f t="shared" si="68"/>
        <v>1991.01</v>
      </c>
      <c r="L723" s="16" t="str">
        <f t="shared" si="70"/>
        <v/>
      </c>
      <c r="M723" s="16"/>
    </row>
    <row r="724" spans="1:13" ht="12.75" customHeight="1" thickBot="1">
      <c r="A724" s="1" t="s">
        <v>40</v>
      </c>
      <c r="B724" t="str">
        <f t="shared" si="71"/>
        <v/>
      </c>
      <c r="C724" s="6" t="s">
        <v>10</v>
      </c>
      <c r="D724" s="7">
        <v>1</v>
      </c>
      <c r="E724" s="8">
        <v>1</v>
      </c>
      <c r="F724" s="2" t="s">
        <v>40</v>
      </c>
      <c r="G724" s="2">
        <f t="shared" si="69"/>
        <v>1991</v>
      </c>
      <c r="H724" s="9"/>
      <c r="I724" s="16" t="str">
        <f t="shared" si="66"/>
        <v/>
      </c>
      <c r="J724" s="16" t="str">
        <f t="shared" si="67"/>
        <v/>
      </c>
      <c r="K724" s="16" t="str">
        <f t="shared" si="68"/>
        <v/>
      </c>
      <c r="L724" s="16" t="str">
        <f t="shared" si="70"/>
        <v/>
      </c>
      <c r="M724" s="16"/>
    </row>
    <row r="725" spans="1:13" ht="12.75" customHeight="1" thickBot="1">
      <c r="A725" s="1" t="s">
        <v>40</v>
      </c>
      <c r="B725" t="str">
        <f t="shared" si="71"/>
        <v/>
      </c>
      <c r="C725" s="6" t="s">
        <v>8</v>
      </c>
      <c r="D725" s="7">
        <v>1</v>
      </c>
      <c r="E725" s="8">
        <v>1</v>
      </c>
      <c r="F725" s="2" t="s">
        <v>40</v>
      </c>
      <c r="G725" s="2">
        <f t="shared" si="69"/>
        <v>1991</v>
      </c>
      <c r="H725" s="9"/>
      <c r="I725" s="16" t="str">
        <f t="shared" si="66"/>
        <v/>
      </c>
      <c r="J725" s="16" t="str">
        <f t="shared" si="67"/>
        <v/>
      </c>
      <c r="K725" s="16" t="str">
        <f t="shared" si="68"/>
        <v/>
      </c>
      <c r="L725" s="16" t="str">
        <f t="shared" si="70"/>
        <v/>
      </c>
      <c r="M725" s="16"/>
    </row>
    <row r="726" spans="1:13" ht="12.75" customHeight="1" thickBot="1">
      <c r="A726" s="1" t="s">
        <v>40</v>
      </c>
      <c r="B726" t="str">
        <f t="shared" si="71"/>
        <v/>
      </c>
      <c r="C726" s="10" t="s">
        <v>5</v>
      </c>
      <c r="D726" s="8">
        <v>2</v>
      </c>
      <c r="E726" s="8">
        <v>2</v>
      </c>
      <c r="F726" s="2" t="s">
        <v>40</v>
      </c>
      <c r="G726" s="2">
        <f t="shared" si="69"/>
        <v>1991</v>
      </c>
      <c r="H726" s="9"/>
      <c r="I726" s="16" t="str">
        <f t="shared" si="66"/>
        <v/>
      </c>
      <c r="J726" s="16" t="str">
        <f t="shared" si="67"/>
        <v/>
      </c>
      <c r="K726" s="16" t="str">
        <f t="shared" si="68"/>
        <v/>
      </c>
      <c r="L726" s="16">
        <f t="shared" si="70"/>
        <v>2</v>
      </c>
      <c r="M726" s="16"/>
    </row>
    <row r="727" spans="1:13" ht="12.75" customHeight="1" thickBot="1">
      <c r="A727" s="1" t="s">
        <v>40</v>
      </c>
      <c r="B727" t="str">
        <f t="shared" si="71"/>
        <v/>
      </c>
      <c r="C727" s="25">
        <v>33270</v>
      </c>
      <c r="D727" s="26"/>
      <c r="E727" s="27"/>
      <c r="F727" s="2" t="s">
        <v>40</v>
      </c>
      <c r="G727" s="2">
        <f t="shared" si="69"/>
        <v>1991</v>
      </c>
      <c r="H727" s="5" t="s">
        <v>47</v>
      </c>
      <c r="I727" s="16">
        <f t="shared" si="66"/>
        <v>2</v>
      </c>
      <c r="J727" s="16">
        <f t="shared" si="67"/>
        <v>1991</v>
      </c>
      <c r="K727" s="16">
        <f t="shared" si="68"/>
        <v>1991.02</v>
      </c>
      <c r="L727" s="16" t="str">
        <f t="shared" si="70"/>
        <v/>
      </c>
      <c r="M727" s="16"/>
    </row>
    <row r="728" spans="1:13" ht="12.75" customHeight="1" thickBot="1">
      <c r="A728" s="1" t="s">
        <v>40</v>
      </c>
      <c r="B728" t="str">
        <f t="shared" si="71"/>
        <v/>
      </c>
      <c r="C728" s="6" t="s">
        <v>17</v>
      </c>
      <c r="D728" s="7">
        <v>1</v>
      </c>
      <c r="E728" s="8">
        <v>1</v>
      </c>
      <c r="F728" s="2" t="s">
        <v>40</v>
      </c>
      <c r="G728" s="2">
        <f t="shared" si="69"/>
        <v>1991</v>
      </c>
      <c r="H728" s="9"/>
      <c r="I728" s="16" t="str">
        <f t="shared" si="66"/>
        <v/>
      </c>
      <c r="J728" s="16" t="str">
        <f t="shared" si="67"/>
        <v/>
      </c>
      <c r="K728" s="16" t="str">
        <f t="shared" si="68"/>
        <v/>
      </c>
      <c r="L728" s="16" t="str">
        <f t="shared" si="70"/>
        <v/>
      </c>
      <c r="M728" s="16"/>
    </row>
    <row r="729" spans="1:13" ht="12.75" customHeight="1" thickBot="1">
      <c r="A729" s="1" t="s">
        <v>40</v>
      </c>
      <c r="B729" t="str">
        <f t="shared" si="71"/>
        <v/>
      </c>
      <c r="C729" s="10" t="s">
        <v>5</v>
      </c>
      <c r="D729" s="8">
        <v>1</v>
      </c>
      <c r="E729" s="8">
        <v>1</v>
      </c>
      <c r="F729" s="2" t="s">
        <v>40</v>
      </c>
      <c r="G729" s="2">
        <f t="shared" si="69"/>
        <v>1991</v>
      </c>
      <c r="H729" s="9"/>
      <c r="I729" s="16" t="str">
        <f t="shared" si="66"/>
        <v/>
      </c>
      <c r="J729" s="16" t="str">
        <f t="shared" si="67"/>
        <v/>
      </c>
      <c r="K729" s="16" t="str">
        <f t="shared" si="68"/>
        <v/>
      </c>
      <c r="L729" s="16">
        <f t="shared" si="70"/>
        <v>1</v>
      </c>
      <c r="M729" s="16"/>
    </row>
    <row r="730" spans="1:13" ht="12.75" customHeight="1" thickBot="1">
      <c r="A730" s="1" t="s">
        <v>40</v>
      </c>
      <c r="B730" t="str">
        <f t="shared" si="71"/>
        <v/>
      </c>
      <c r="C730" s="25">
        <v>33298</v>
      </c>
      <c r="D730" s="26"/>
      <c r="E730" s="27"/>
      <c r="F730" s="2" t="s">
        <v>40</v>
      </c>
      <c r="G730" s="2">
        <f t="shared" si="69"/>
        <v>1991</v>
      </c>
      <c r="H730" s="5" t="s">
        <v>48</v>
      </c>
      <c r="I730" s="16">
        <f t="shared" si="66"/>
        <v>3</v>
      </c>
      <c r="J730" s="16">
        <f t="shared" si="67"/>
        <v>1991</v>
      </c>
      <c r="K730" s="16">
        <f t="shared" si="68"/>
        <v>1991.03</v>
      </c>
      <c r="L730" s="16" t="str">
        <f t="shared" si="70"/>
        <v/>
      </c>
      <c r="M730" s="16"/>
    </row>
    <row r="731" spans="1:13" ht="12.75" customHeight="1" thickBot="1">
      <c r="A731" s="1" t="s">
        <v>40</v>
      </c>
      <c r="B731" t="str">
        <f t="shared" si="71"/>
        <v/>
      </c>
      <c r="C731" s="6" t="s">
        <v>28</v>
      </c>
      <c r="D731" s="7">
        <v>1</v>
      </c>
      <c r="E731" s="8">
        <v>1</v>
      </c>
      <c r="F731" s="2" t="s">
        <v>40</v>
      </c>
      <c r="G731" s="2">
        <f t="shared" si="69"/>
        <v>1991</v>
      </c>
      <c r="H731" s="9"/>
      <c r="I731" s="16" t="str">
        <f t="shared" si="66"/>
        <v/>
      </c>
      <c r="J731" s="16" t="str">
        <f t="shared" si="67"/>
        <v/>
      </c>
      <c r="K731" s="16" t="str">
        <f t="shared" si="68"/>
        <v/>
      </c>
      <c r="L731" s="16" t="str">
        <f t="shared" si="70"/>
        <v/>
      </c>
      <c r="M731" s="16"/>
    </row>
    <row r="732" spans="1:13" ht="12.75" customHeight="1" thickBot="1">
      <c r="A732" s="1" t="s">
        <v>40</v>
      </c>
      <c r="B732" t="str">
        <f t="shared" si="71"/>
        <v/>
      </c>
      <c r="C732" s="6" t="s">
        <v>13</v>
      </c>
      <c r="D732" s="7">
        <v>1</v>
      </c>
      <c r="E732" s="8">
        <v>1</v>
      </c>
      <c r="F732" s="2" t="s">
        <v>40</v>
      </c>
      <c r="G732" s="2">
        <f t="shared" si="69"/>
        <v>1991</v>
      </c>
      <c r="H732" s="9"/>
      <c r="I732" s="16" t="str">
        <f t="shared" si="66"/>
        <v/>
      </c>
      <c r="J732" s="16" t="str">
        <f t="shared" si="67"/>
        <v/>
      </c>
      <c r="K732" s="16" t="str">
        <f t="shared" si="68"/>
        <v/>
      </c>
      <c r="L732" s="16" t="str">
        <f t="shared" si="70"/>
        <v/>
      </c>
      <c r="M732" s="16"/>
    </row>
    <row r="733" spans="1:13" ht="12.75" customHeight="1" thickBot="1">
      <c r="A733" s="1" t="s">
        <v>40</v>
      </c>
      <c r="B733" t="str">
        <f t="shared" si="71"/>
        <v/>
      </c>
      <c r="C733" s="6" t="s">
        <v>12</v>
      </c>
      <c r="D733" s="7">
        <v>2</v>
      </c>
      <c r="E733" s="8">
        <v>2</v>
      </c>
      <c r="F733" s="2" t="s">
        <v>40</v>
      </c>
      <c r="G733" s="2">
        <f t="shared" si="69"/>
        <v>1991</v>
      </c>
      <c r="H733" s="9"/>
      <c r="I733" s="16" t="str">
        <f t="shared" si="66"/>
        <v/>
      </c>
      <c r="J733" s="16" t="str">
        <f t="shared" si="67"/>
        <v/>
      </c>
      <c r="K733" s="16" t="str">
        <f t="shared" si="68"/>
        <v/>
      </c>
      <c r="L733" s="16" t="str">
        <f t="shared" si="70"/>
        <v/>
      </c>
      <c r="M733" s="16"/>
    </row>
    <row r="734" spans="1:13" ht="12.75" customHeight="1" thickBot="1">
      <c r="A734" s="1" t="s">
        <v>40</v>
      </c>
      <c r="B734" t="str">
        <f t="shared" si="71"/>
        <v/>
      </c>
      <c r="C734" s="10" t="s">
        <v>5</v>
      </c>
      <c r="D734" s="8">
        <v>4</v>
      </c>
      <c r="E734" s="8">
        <v>4</v>
      </c>
      <c r="F734" s="2" t="s">
        <v>40</v>
      </c>
      <c r="G734" s="2">
        <f t="shared" si="69"/>
        <v>1991</v>
      </c>
      <c r="H734" s="9"/>
      <c r="I734" s="16" t="str">
        <f t="shared" si="66"/>
        <v/>
      </c>
      <c r="J734" s="16" t="str">
        <f t="shared" si="67"/>
        <v/>
      </c>
      <c r="K734" s="16" t="str">
        <f t="shared" si="68"/>
        <v/>
      </c>
      <c r="L734" s="16">
        <f t="shared" si="70"/>
        <v>4</v>
      </c>
      <c r="M734" s="16"/>
    </row>
    <row r="735" spans="1:13" ht="12.75" customHeight="1" thickBot="1">
      <c r="A735" s="1" t="s">
        <v>40</v>
      </c>
      <c r="B735" t="str">
        <f t="shared" si="71"/>
        <v/>
      </c>
      <c r="C735" s="25">
        <v>33329</v>
      </c>
      <c r="D735" s="26"/>
      <c r="E735" s="27"/>
      <c r="F735" s="2" t="s">
        <v>40</v>
      </c>
      <c r="G735" s="2">
        <f t="shared" si="69"/>
        <v>1991</v>
      </c>
      <c r="H735" s="5" t="s">
        <v>49</v>
      </c>
      <c r="I735" s="16">
        <f t="shared" si="66"/>
        <v>4</v>
      </c>
      <c r="J735" s="16">
        <f t="shared" si="67"/>
        <v>1991</v>
      </c>
      <c r="K735" s="16">
        <f t="shared" si="68"/>
        <v>1991.04</v>
      </c>
      <c r="L735" s="16" t="str">
        <f t="shared" si="70"/>
        <v/>
      </c>
      <c r="M735" s="16"/>
    </row>
    <row r="736" spans="1:13" ht="12.75" customHeight="1" thickBot="1">
      <c r="A736" s="1" t="s">
        <v>40</v>
      </c>
      <c r="B736" t="str">
        <f t="shared" si="71"/>
        <v/>
      </c>
      <c r="C736" s="6" t="s">
        <v>10</v>
      </c>
      <c r="D736" s="7">
        <v>2</v>
      </c>
      <c r="E736" s="8">
        <v>2</v>
      </c>
      <c r="F736" s="2" t="s">
        <v>40</v>
      </c>
      <c r="G736" s="2">
        <f t="shared" si="69"/>
        <v>1991</v>
      </c>
      <c r="H736" s="9"/>
      <c r="I736" s="16" t="str">
        <f t="shared" si="66"/>
        <v/>
      </c>
      <c r="J736" s="16" t="str">
        <f t="shared" si="67"/>
        <v/>
      </c>
      <c r="K736" s="16" t="str">
        <f t="shared" si="68"/>
        <v/>
      </c>
      <c r="L736" s="16" t="str">
        <f t="shared" si="70"/>
        <v/>
      </c>
      <c r="M736" s="16"/>
    </row>
    <row r="737" spans="1:13" ht="12.75" customHeight="1" thickBot="1">
      <c r="A737" s="1" t="s">
        <v>40</v>
      </c>
      <c r="B737" t="str">
        <f t="shared" si="71"/>
        <v/>
      </c>
      <c r="C737" s="6" t="s">
        <v>8</v>
      </c>
      <c r="D737" s="7">
        <v>1</v>
      </c>
      <c r="E737" s="8">
        <v>1</v>
      </c>
      <c r="F737" s="2" t="s">
        <v>40</v>
      </c>
      <c r="G737" s="2">
        <f t="shared" si="69"/>
        <v>1991</v>
      </c>
      <c r="H737" s="9"/>
      <c r="I737" s="16" t="str">
        <f t="shared" si="66"/>
        <v/>
      </c>
      <c r="J737" s="16" t="str">
        <f t="shared" si="67"/>
        <v/>
      </c>
      <c r="K737" s="16" t="str">
        <f t="shared" si="68"/>
        <v/>
      </c>
      <c r="L737" s="16" t="str">
        <f t="shared" si="70"/>
        <v/>
      </c>
      <c r="M737" s="16"/>
    </row>
    <row r="738" spans="1:13" ht="12.75" customHeight="1" thickBot="1">
      <c r="A738" s="1" t="s">
        <v>40</v>
      </c>
      <c r="B738" t="str">
        <f t="shared" si="71"/>
        <v/>
      </c>
      <c r="C738" s="6" t="s">
        <v>14</v>
      </c>
      <c r="D738" s="7">
        <v>1</v>
      </c>
      <c r="E738" s="8">
        <v>1</v>
      </c>
      <c r="F738" s="2" t="s">
        <v>40</v>
      </c>
      <c r="G738" s="2">
        <f t="shared" si="69"/>
        <v>1991</v>
      </c>
      <c r="H738" s="9"/>
      <c r="I738" s="16" t="str">
        <f t="shared" si="66"/>
        <v/>
      </c>
      <c r="J738" s="16" t="str">
        <f t="shared" si="67"/>
        <v/>
      </c>
      <c r="K738" s="16" t="str">
        <f t="shared" si="68"/>
        <v/>
      </c>
      <c r="L738" s="16" t="str">
        <f t="shared" si="70"/>
        <v/>
      </c>
      <c r="M738" s="16"/>
    </row>
    <row r="739" spans="1:13" ht="12.75" customHeight="1" thickBot="1">
      <c r="A739" s="1" t="s">
        <v>40</v>
      </c>
      <c r="B739" t="str">
        <f t="shared" si="71"/>
        <v/>
      </c>
      <c r="C739" s="6" t="s">
        <v>20</v>
      </c>
      <c r="D739" s="7">
        <v>1</v>
      </c>
      <c r="E739" s="8">
        <v>1</v>
      </c>
      <c r="F739" s="2" t="s">
        <v>40</v>
      </c>
      <c r="G739" s="2">
        <f t="shared" si="69"/>
        <v>1991</v>
      </c>
      <c r="H739" s="9"/>
      <c r="I739" s="16" t="str">
        <f t="shared" si="66"/>
        <v/>
      </c>
      <c r="J739" s="16" t="str">
        <f t="shared" si="67"/>
        <v/>
      </c>
      <c r="K739" s="16" t="str">
        <f t="shared" si="68"/>
        <v/>
      </c>
      <c r="L739" s="16" t="str">
        <f t="shared" si="70"/>
        <v/>
      </c>
      <c r="M739" s="16"/>
    </row>
    <row r="740" spans="1:13" ht="12.75" customHeight="1" thickBot="1">
      <c r="A740" s="1" t="s">
        <v>40</v>
      </c>
      <c r="B740" t="str">
        <f t="shared" si="71"/>
        <v/>
      </c>
      <c r="C740" s="6" t="s">
        <v>33</v>
      </c>
      <c r="D740" s="7">
        <v>1</v>
      </c>
      <c r="E740" s="8">
        <v>1</v>
      </c>
      <c r="F740" s="2" t="s">
        <v>40</v>
      </c>
      <c r="G740" s="2">
        <f t="shared" si="69"/>
        <v>1991</v>
      </c>
      <c r="H740" s="9"/>
      <c r="I740" s="16" t="str">
        <f t="shared" si="66"/>
        <v/>
      </c>
      <c r="J740" s="16" t="str">
        <f t="shared" si="67"/>
        <v/>
      </c>
      <c r="K740" s="16" t="str">
        <f t="shared" si="68"/>
        <v/>
      </c>
      <c r="L740" s="16" t="str">
        <f t="shared" si="70"/>
        <v/>
      </c>
      <c r="M740" s="16"/>
    </row>
    <row r="741" spans="1:13" ht="12.75" customHeight="1" thickBot="1">
      <c r="A741" s="1" t="s">
        <v>40</v>
      </c>
      <c r="B741" t="str">
        <f t="shared" si="71"/>
        <v/>
      </c>
      <c r="C741" s="6" t="s">
        <v>13</v>
      </c>
      <c r="D741" s="7">
        <v>2</v>
      </c>
      <c r="E741" s="8">
        <v>2</v>
      </c>
      <c r="F741" s="2" t="s">
        <v>40</v>
      </c>
      <c r="G741" s="2">
        <f t="shared" si="69"/>
        <v>1991</v>
      </c>
      <c r="H741" s="9"/>
      <c r="I741" s="16" t="str">
        <f t="shared" si="66"/>
        <v/>
      </c>
      <c r="J741" s="16" t="str">
        <f t="shared" si="67"/>
        <v/>
      </c>
      <c r="K741" s="16" t="str">
        <f t="shared" si="68"/>
        <v/>
      </c>
      <c r="L741" s="16" t="str">
        <f t="shared" si="70"/>
        <v/>
      </c>
      <c r="M741" s="16"/>
    </row>
    <row r="742" spans="1:13" ht="12.75" customHeight="1" thickBot="1">
      <c r="A742" s="1" t="s">
        <v>40</v>
      </c>
      <c r="B742" t="str">
        <f t="shared" si="71"/>
        <v/>
      </c>
      <c r="C742" s="10" t="s">
        <v>5</v>
      </c>
      <c r="D742" s="8">
        <v>8</v>
      </c>
      <c r="E742" s="8">
        <v>8</v>
      </c>
      <c r="F742" s="2" t="s">
        <v>40</v>
      </c>
      <c r="G742" s="2">
        <f t="shared" si="69"/>
        <v>1991</v>
      </c>
      <c r="H742" s="9"/>
      <c r="I742" s="16" t="str">
        <f t="shared" si="66"/>
        <v/>
      </c>
      <c r="J742" s="16" t="str">
        <f t="shared" si="67"/>
        <v/>
      </c>
      <c r="K742" s="16" t="str">
        <f t="shared" si="68"/>
        <v/>
      </c>
      <c r="L742" s="16">
        <f t="shared" si="70"/>
        <v>8</v>
      </c>
      <c r="M742" s="16"/>
    </row>
    <row r="743" spans="1:13" ht="12.75" customHeight="1" thickBot="1">
      <c r="A743" s="1" t="s">
        <v>40</v>
      </c>
      <c r="B743" t="str">
        <f t="shared" si="71"/>
        <v/>
      </c>
      <c r="C743" s="25">
        <v>33359</v>
      </c>
      <c r="D743" s="26"/>
      <c r="E743" s="27"/>
      <c r="F743" s="2" t="s">
        <v>40</v>
      </c>
      <c r="G743" s="2">
        <f t="shared" si="69"/>
        <v>1991</v>
      </c>
      <c r="H743" s="5" t="s">
        <v>50</v>
      </c>
      <c r="I743" s="16">
        <f t="shared" si="66"/>
        <v>5</v>
      </c>
      <c r="J743" s="16">
        <f t="shared" si="67"/>
        <v>1991</v>
      </c>
      <c r="K743" s="16">
        <f t="shared" si="68"/>
        <v>1991.05</v>
      </c>
      <c r="L743" s="16" t="str">
        <f t="shared" si="70"/>
        <v/>
      </c>
      <c r="M743" s="16"/>
    </row>
    <row r="744" spans="1:13" ht="12.75" customHeight="1" thickBot="1">
      <c r="A744" s="1" t="s">
        <v>40</v>
      </c>
      <c r="B744" t="str">
        <f t="shared" si="71"/>
        <v/>
      </c>
      <c r="C744" s="6" t="s">
        <v>10</v>
      </c>
      <c r="D744" s="7">
        <v>1</v>
      </c>
      <c r="E744" s="8">
        <v>1</v>
      </c>
      <c r="F744" s="2" t="s">
        <v>40</v>
      </c>
      <c r="G744" s="2">
        <f t="shared" si="69"/>
        <v>1991</v>
      </c>
      <c r="H744" s="9"/>
      <c r="I744" s="16" t="str">
        <f t="shared" si="66"/>
        <v/>
      </c>
      <c r="J744" s="16" t="str">
        <f t="shared" si="67"/>
        <v/>
      </c>
      <c r="K744" s="16" t="str">
        <f t="shared" si="68"/>
        <v/>
      </c>
      <c r="L744" s="16" t="str">
        <f t="shared" si="70"/>
        <v/>
      </c>
      <c r="M744" s="16"/>
    </row>
    <row r="745" spans="1:13" ht="12.75" customHeight="1" thickBot="1">
      <c r="A745" s="1" t="s">
        <v>40</v>
      </c>
      <c r="B745" t="str">
        <f t="shared" si="71"/>
        <v/>
      </c>
      <c r="C745" s="6" t="s">
        <v>15</v>
      </c>
      <c r="D745" s="7">
        <v>2</v>
      </c>
      <c r="E745" s="8">
        <v>2</v>
      </c>
      <c r="F745" s="2" t="s">
        <v>40</v>
      </c>
      <c r="G745" s="2">
        <f t="shared" si="69"/>
        <v>1991</v>
      </c>
      <c r="H745" s="9"/>
      <c r="I745" s="16" t="str">
        <f t="shared" si="66"/>
        <v/>
      </c>
      <c r="J745" s="16" t="str">
        <f t="shared" si="67"/>
        <v/>
      </c>
      <c r="K745" s="16" t="str">
        <f t="shared" si="68"/>
        <v/>
      </c>
      <c r="L745" s="16" t="str">
        <f t="shared" si="70"/>
        <v/>
      </c>
      <c r="M745" s="16"/>
    </row>
    <row r="746" spans="1:13" ht="12.75" customHeight="1" thickBot="1">
      <c r="A746" s="1" t="s">
        <v>40</v>
      </c>
      <c r="B746" t="str">
        <f t="shared" si="71"/>
        <v/>
      </c>
      <c r="C746" s="6" t="s">
        <v>13</v>
      </c>
      <c r="D746" s="7">
        <v>2</v>
      </c>
      <c r="E746" s="8">
        <v>2</v>
      </c>
      <c r="F746" s="2" t="s">
        <v>40</v>
      </c>
      <c r="G746" s="2">
        <f t="shared" si="69"/>
        <v>1991</v>
      </c>
      <c r="H746" s="9"/>
      <c r="I746" s="16" t="str">
        <f t="shared" si="66"/>
        <v/>
      </c>
      <c r="J746" s="16" t="str">
        <f t="shared" si="67"/>
        <v/>
      </c>
      <c r="K746" s="16" t="str">
        <f t="shared" si="68"/>
        <v/>
      </c>
      <c r="L746" s="16" t="str">
        <f t="shared" si="70"/>
        <v/>
      </c>
      <c r="M746" s="16"/>
    </row>
    <row r="747" spans="1:13" ht="12.75" customHeight="1" thickBot="1">
      <c r="A747" s="1" t="s">
        <v>40</v>
      </c>
      <c r="B747" t="str">
        <f t="shared" si="71"/>
        <v/>
      </c>
      <c r="C747" s="6" t="s">
        <v>19</v>
      </c>
      <c r="D747" s="7">
        <v>1</v>
      </c>
      <c r="E747" s="8">
        <v>1</v>
      </c>
      <c r="F747" s="2" t="s">
        <v>40</v>
      </c>
      <c r="G747" s="2">
        <f t="shared" si="69"/>
        <v>1991</v>
      </c>
      <c r="H747" s="9"/>
      <c r="I747" s="16" t="str">
        <f t="shared" si="66"/>
        <v/>
      </c>
      <c r="J747" s="16" t="str">
        <f t="shared" si="67"/>
        <v/>
      </c>
      <c r="K747" s="16" t="str">
        <f t="shared" si="68"/>
        <v/>
      </c>
      <c r="L747" s="16" t="str">
        <f t="shared" si="70"/>
        <v/>
      </c>
      <c r="M747" s="16"/>
    </row>
    <row r="748" spans="1:13" ht="12.75" customHeight="1" thickBot="1">
      <c r="A748" s="1" t="s">
        <v>40</v>
      </c>
      <c r="B748" t="str">
        <f t="shared" si="71"/>
        <v/>
      </c>
      <c r="C748" s="6" t="s">
        <v>31</v>
      </c>
      <c r="D748" s="7">
        <v>1</v>
      </c>
      <c r="E748" s="8">
        <v>1</v>
      </c>
      <c r="F748" s="2" t="s">
        <v>40</v>
      </c>
      <c r="G748" s="2">
        <f t="shared" si="69"/>
        <v>1991</v>
      </c>
      <c r="H748" s="9"/>
      <c r="I748" s="16" t="str">
        <f t="shared" si="66"/>
        <v/>
      </c>
      <c r="J748" s="16" t="str">
        <f t="shared" si="67"/>
        <v/>
      </c>
      <c r="K748" s="16" t="str">
        <f t="shared" si="68"/>
        <v/>
      </c>
      <c r="L748" s="16" t="str">
        <f t="shared" si="70"/>
        <v/>
      </c>
      <c r="M748" s="16"/>
    </row>
    <row r="749" spans="1:13" ht="12.75" customHeight="1" thickBot="1">
      <c r="A749" s="1" t="s">
        <v>40</v>
      </c>
      <c r="B749" t="str">
        <f t="shared" si="71"/>
        <v/>
      </c>
      <c r="C749" s="10" t="s">
        <v>5</v>
      </c>
      <c r="D749" s="8">
        <v>7</v>
      </c>
      <c r="E749" s="8">
        <v>7</v>
      </c>
      <c r="F749" s="2" t="s">
        <v>40</v>
      </c>
      <c r="G749" s="2">
        <f t="shared" si="69"/>
        <v>1991</v>
      </c>
      <c r="H749" s="9"/>
      <c r="I749" s="16" t="str">
        <f t="shared" si="66"/>
        <v/>
      </c>
      <c r="J749" s="16" t="str">
        <f t="shared" si="67"/>
        <v/>
      </c>
      <c r="K749" s="16" t="str">
        <f t="shared" si="68"/>
        <v/>
      </c>
      <c r="L749" s="16">
        <f t="shared" si="70"/>
        <v>7</v>
      </c>
      <c r="M749" s="16"/>
    </row>
    <row r="750" spans="1:13" ht="12.75" customHeight="1" thickBot="1">
      <c r="A750" s="1" t="s">
        <v>40</v>
      </c>
      <c r="B750" t="str">
        <f t="shared" si="71"/>
        <v/>
      </c>
      <c r="C750" s="25">
        <v>33390</v>
      </c>
      <c r="D750" s="26"/>
      <c r="E750" s="27"/>
      <c r="F750" s="2" t="s">
        <v>40</v>
      </c>
      <c r="G750" s="2">
        <f t="shared" si="69"/>
        <v>1991</v>
      </c>
      <c r="H750" s="5" t="s">
        <v>51</v>
      </c>
      <c r="I750" s="16">
        <f t="shared" si="66"/>
        <v>6</v>
      </c>
      <c r="J750" s="16">
        <f t="shared" si="67"/>
        <v>1991</v>
      </c>
      <c r="K750" s="16">
        <f t="shared" si="68"/>
        <v>1991.06</v>
      </c>
      <c r="L750" s="16" t="str">
        <f t="shared" si="70"/>
        <v/>
      </c>
      <c r="M750" s="16"/>
    </row>
    <row r="751" spans="1:13" ht="12.75" customHeight="1" thickBot="1">
      <c r="A751" s="1" t="s">
        <v>40</v>
      </c>
      <c r="B751" t="str">
        <f t="shared" si="71"/>
        <v/>
      </c>
      <c r="C751" s="6" t="s">
        <v>10</v>
      </c>
      <c r="D751" s="7">
        <v>2</v>
      </c>
      <c r="E751" s="8">
        <v>2</v>
      </c>
      <c r="F751" s="2" t="s">
        <v>40</v>
      </c>
      <c r="G751" s="2">
        <f t="shared" si="69"/>
        <v>1991</v>
      </c>
      <c r="H751" s="9"/>
      <c r="I751" s="16" t="str">
        <f t="shared" si="66"/>
        <v/>
      </c>
      <c r="J751" s="16" t="str">
        <f t="shared" si="67"/>
        <v/>
      </c>
      <c r="K751" s="16" t="str">
        <f t="shared" si="68"/>
        <v/>
      </c>
      <c r="L751" s="16" t="str">
        <f t="shared" si="70"/>
        <v/>
      </c>
      <c r="M751" s="16"/>
    </row>
    <row r="752" spans="1:13" ht="12.75" customHeight="1" thickBot="1">
      <c r="A752" s="1" t="s">
        <v>40</v>
      </c>
      <c r="B752" t="str">
        <f t="shared" si="71"/>
        <v/>
      </c>
      <c r="C752" s="6" t="s">
        <v>20</v>
      </c>
      <c r="D752" s="7">
        <v>2</v>
      </c>
      <c r="E752" s="8">
        <v>2</v>
      </c>
      <c r="F752" s="2" t="s">
        <v>40</v>
      </c>
      <c r="G752" s="2">
        <f t="shared" si="69"/>
        <v>1991</v>
      </c>
      <c r="H752" s="9"/>
      <c r="I752" s="16" t="str">
        <f t="shared" si="66"/>
        <v/>
      </c>
      <c r="J752" s="16" t="str">
        <f t="shared" si="67"/>
        <v/>
      </c>
      <c r="K752" s="16" t="str">
        <f t="shared" si="68"/>
        <v/>
      </c>
      <c r="L752" s="16" t="str">
        <f t="shared" si="70"/>
        <v/>
      </c>
      <c r="M752" s="16"/>
    </row>
    <row r="753" spans="1:13" ht="12.75" customHeight="1" thickBot="1">
      <c r="A753" s="1" t="s">
        <v>40</v>
      </c>
      <c r="B753" t="str">
        <f t="shared" si="71"/>
        <v/>
      </c>
      <c r="C753" s="6" t="s">
        <v>15</v>
      </c>
      <c r="D753" s="7">
        <v>1</v>
      </c>
      <c r="E753" s="8">
        <v>1</v>
      </c>
      <c r="F753" s="2" t="s">
        <v>40</v>
      </c>
      <c r="G753" s="2">
        <f t="shared" si="69"/>
        <v>1991</v>
      </c>
      <c r="H753" s="9"/>
      <c r="I753" s="16" t="str">
        <f t="shared" si="66"/>
        <v/>
      </c>
      <c r="J753" s="16" t="str">
        <f t="shared" si="67"/>
        <v/>
      </c>
      <c r="K753" s="16" t="str">
        <f t="shared" si="68"/>
        <v/>
      </c>
      <c r="L753" s="16" t="str">
        <f t="shared" si="70"/>
        <v/>
      </c>
      <c r="M753" s="16"/>
    </row>
    <row r="754" spans="1:13" ht="12.75" customHeight="1" thickBot="1">
      <c r="A754" s="1" t="s">
        <v>40</v>
      </c>
      <c r="B754" t="str">
        <f t="shared" si="71"/>
        <v/>
      </c>
      <c r="C754" s="6" t="s">
        <v>11</v>
      </c>
      <c r="D754" s="7">
        <v>1</v>
      </c>
      <c r="E754" s="8">
        <v>1</v>
      </c>
      <c r="F754" s="2" t="s">
        <v>40</v>
      </c>
      <c r="G754" s="2">
        <f t="shared" si="69"/>
        <v>1991</v>
      </c>
      <c r="H754" s="9"/>
      <c r="I754" s="16" t="str">
        <f t="shared" si="66"/>
        <v/>
      </c>
      <c r="J754" s="16" t="str">
        <f t="shared" si="67"/>
        <v/>
      </c>
      <c r="K754" s="16" t="str">
        <f t="shared" si="68"/>
        <v/>
      </c>
      <c r="L754" s="16" t="str">
        <f t="shared" si="70"/>
        <v/>
      </c>
      <c r="M754" s="16"/>
    </row>
    <row r="755" spans="1:13" ht="12.75" customHeight="1" thickBot="1">
      <c r="A755" s="1" t="s">
        <v>40</v>
      </c>
      <c r="B755" t="str">
        <f t="shared" si="71"/>
        <v/>
      </c>
      <c r="C755" s="6" t="s">
        <v>23</v>
      </c>
      <c r="D755" s="7">
        <v>1</v>
      </c>
      <c r="E755" s="8">
        <v>1</v>
      </c>
      <c r="F755" s="2" t="s">
        <v>40</v>
      </c>
      <c r="G755" s="2">
        <f t="shared" si="69"/>
        <v>1991</v>
      </c>
      <c r="H755" s="9"/>
      <c r="I755" s="16" t="str">
        <f t="shared" si="66"/>
        <v/>
      </c>
      <c r="J755" s="16" t="str">
        <f t="shared" si="67"/>
        <v/>
      </c>
      <c r="K755" s="16" t="str">
        <f t="shared" si="68"/>
        <v/>
      </c>
      <c r="L755" s="16" t="str">
        <f t="shared" si="70"/>
        <v/>
      </c>
      <c r="M755" s="16"/>
    </row>
    <row r="756" spans="1:13" ht="12.75" customHeight="1" thickBot="1">
      <c r="A756" s="1" t="s">
        <v>40</v>
      </c>
      <c r="B756" t="str">
        <f t="shared" si="71"/>
        <v/>
      </c>
      <c r="C756" s="6" t="s">
        <v>12</v>
      </c>
      <c r="D756" s="7">
        <v>1</v>
      </c>
      <c r="E756" s="8">
        <v>1</v>
      </c>
      <c r="F756" s="2" t="s">
        <v>40</v>
      </c>
      <c r="G756" s="2">
        <f t="shared" si="69"/>
        <v>1991</v>
      </c>
      <c r="H756" s="9"/>
      <c r="I756" s="16" t="str">
        <f t="shared" si="66"/>
        <v/>
      </c>
      <c r="J756" s="16" t="str">
        <f t="shared" si="67"/>
        <v/>
      </c>
      <c r="K756" s="16" t="str">
        <f t="shared" si="68"/>
        <v/>
      </c>
      <c r="L756" s="16" t="str">
        <f t="shared" si="70"/>
        <v/>
      </c>
      <c r="M756" s="16"/>
    </row>
    <row r="757" spans="1:13" ht="12.75" customHeight="1" thickBot="1">
      <c r="A757" s="1" t="s">
        <v>40</v>
      </c>
      <c r="B757" t="str">
        <f t="shared" si="71"/>
        <v/>
      </c>
      <c r="C757" s="10" t="s">
        <v>5</v>
      </c>
      <c r="D757" s="8">
        <v>8</v>
      </c>
      <c r="E757" s="8">
        <v>8</v>
      </c>
      <c r="F757" s="2" t="s">
        <v>40</v>
      </c>
      <c r="G757" s="2">
        <f t="shared" si="69"/>
        <v>1991</v>
      </c>
      <c r="H757" s="9"/>
      <c r="I757" s="16" t="str">
        <f t="shared" si="66"/>
        <v/>
      </c>
      <c r="J757" s="16" t="str">
        <f t="shared" si="67"/>
        <v/>
      </c>
      <c r="K757" s="16" t="str">
        <f t="shared" si="68"/>
        <v/>
      </c>
      <c r="L757" s="16">
        <f t="shared" si="70"/>
        <v>8</v>
      </c>
      <c r="M757" s="16"/>
    </row>
    <row r="758" spans="1:13" ht="12.75" customHeight="1" thickBot="1">
      <c r="A758" s="1" t="s">
        <v>40</v>
      </c>
      <c r="B758" t="str">
        <f t="shared" si="71"/>
        <v/>
      </c>
      <c r="C758" s="25">
        <v>33420</v>
      </c>
      <c r="D758" s="26"/>
      <c r="E758" s="27"/>
      <c r="F758" s="2" t="s">
        <v>40</v>
      </c>
      <c r="G758" s="2">
        <f t="shared" si="69"/>
        <v>1991</v>
      </c>
      <c r="H758" s="5" t="s">
        <v>52</v>
      </c>
      <c r="I758" s="16">
        <f t="shared" si="66"/>
        <v>7</v>
      </c>
      <c r="J758" s="16">
        <f t="shared" si="67"/>
        <v>1991</v>
      </c>
      <c r="K758" s="16">
        <f t="shared" si="68"/>
        <v>1991.07</v>
      </c>
      <c r="L758" s="16" t="str">
        <f t="shared" si="70"/>
        <v/>
      </c>
      <c r="M758" s="16"/>
    </row>
    <row r="759" spans="1:13" ht="12.75" customHeight="1" thickBot="1">
      <c r="A759" s="1" t="s">
        <v>40</v>
      </c>
      <c r="B759" t="str">
        <f t="shared" si="71"/>
        <v/>
      </c>
      <c r="C759" s="6" t="s">
        <v>17</v>
      </c>
      <c r="D759" s="7">
        <v>1</v>
      </c>
      <c r="E759" s="8">
        <v>1</v>
      </c>
      <c r="F759" s="2" t="s">
        <v>40</v>
      </c>
      <c r="G759" s="2">
        <f t="shared" si="69"/>
        <v>1991</v>
      </c>
      <c r="H759" s="9"/>
      <c r="I759" s="16" t="str">
        <f t="shared" si="66"/>
        <v/>
      </c>
      <c r="J759" s="16" t="str">
        <f t="shared" si="67"/>
        <v/>
      </c>
      <c r="K759" s="16" t="str">
        <f t="shared" si="68"/>
        <v/>
      </c>
      <c r="L759" s="16" t="str">
        <f t="shared" si="70"/>
        <v/>
      </c>
      <c r="M759" s="16"/>
    </row>
    <row r="760" spans="1:13" ht="12.75" customHeight="1" thickBot="1">
      <c r="A760" s="1" t="s">
        <v>40</v>
      </c>
      <c r="B760" t="str">
        <f t="shared" si="71"/>
        <v/>
      </c>
      <c r="C760" s="6" t="s">
        <v>24</v>
      </c>
      <c r="D760" s="7">
        <v>1</v>
      </c>
      <c r="E760" s="8">
        <v>1</v>
      </c>
      <c r="F760" s="2" t="s">
        <v>40</v>
      </c>
      <c r="G760" s="2">
        <f t="shared" si="69"/>
        <v>1991</v>
      </c>
      <c r="H760" s="9"/>
      <c r="I760" s="16" t="str">
        <f t="shared" si="66"/>
        <v/>
      </c>
      <c r="J760" s="16" t="str">
        <f t="shared" si="67"/>
        <v/>
      </c>
      <c r="K760" s="16" t="str">
        <f t="shared" si="68"/>
        <v/>
      </c>
      <c r="L760" s="16" t="str">
        <f t="shared" si="70"/>
        <v/>
      </c>
      <c r="M760" s="16"/>
    </row>
    <row r="761" spans="1:13" ht="12.75" customHeight="1" thickBot="1">
      <c r="A761" s="1" t="s">
        <v>40</v>
      </c>
      <c r="B761" t="str">
        <f t="shared" si="71"/>
        <v/>
      </c>
      <c r="C761" s="6" t="s">
        <v>30</v>
      </c>
      <c r="D761" s="7">
        <v>1</v>
      </c>
      <c r="E761" s="8">
        <v>1</v>
      </c>
      <c r="F761" s="2" t="s">
        <v>40</v>
      </c>
      <c r="G761" s="2">
        <f t="shared" si="69"/>
        <v>1991</v>
      </c>
      <c r="H761" s="9"/>
      <c r="I761" s="16" t="str">
        <f t="shared" si="66"/>
        <v/>
      </c>
      <c r="J761" s="16" t="str">
        <f t="shared" si="67"/>
        <v/>
      </c>
      <c r="K761" s="16" t="str">
        <f t="shared" si="68"/>
        <v/>
      </c>
      <c r="L761" s="16" t="str">
        <f t="shared" si="70"/>
        <v/>
      </c>
      <c r="M761" s="16"/>
    </row>
    <row r="762" spans="1:13" ht="12.75" customHeight="1" thickBot="1">
      <c r="A762" s="1" t="s">
        <v>40</v>
      </c>
      <c r="B762" t="str">
        <f t="shared" si="71"/>
        <v/>
      </c>
      <c r="C762" s="10" t="s">
        <v>5</v>
      </c>
      <c r="D762" s="8">
        <v>3</v>
      </c>
      <c r="E762" s="8">
        <v>3</v>
      </c>
      <c r="F762" s="2" t="s">
        <v>40</v>
      </c>
      <c r="G762" s="2">
        <f t="shared" si="69"/>
        <v>1991</v>
      </c>
      <c r="H762" s="9"/>
      <c r="I762" s="16" t="str">
        <f t="shared" si="66"/>
        <v/>
      </c>
      <c r="J762" s="16" t="str">
        <f t="shared" si="67"/>
        <v/>
      </c>
      <c r="K762" s="16" t="str">
        <f t="shared" si="68"/>
        <v/>
      </c>
      <c r="L762" s="16">
        <f t="shared" si="70"/>
        <v>3</v>
      </c>
      <c r="M762" s="16"/>
    </row>
    <row r="763" spans="1:13" ht="12.75" customHeight="1" thickBot="1">
      <c r="A763" s="1" t="s">
        <v>40</v>
      </c>
      <c r="B763" t="str">
        <f t="shared" si="71"/>
        <v/>
      </c>
      <c r="C763" s="25">
        <v>33451</v>
      </c>
      <c r="D763" s="26"/>
      <c r="E763" s="27"/>
      <c r="F763" s="2" t="s">
        <v>40</v>
      </c>
      <c r="G763" s="2">
        <f t="shared" si="69"/>
        <v>1991</v>
      </c>
      <c r="H763" s="5" t="s">
        <v>53</v>
      </c>
      <c r="I763" s="16">
        <f t="shared" si="66"/>
        <v>8</v>
      </c>
      <c r="J763" s="16">
        <f t="shared" si="67"/>
        <v>1991</v>
      </c>
      <c r="K763" s="16">
        <f t="shared" si="68"/>
        <v>1991.08</v>
      </c>
      <c r="L763" s="16" t="str">
        <f t="shared" si="70"/>
        <v/>
      </c>
      <c r="M763" s="16"/>
    </row>
    <row r="764" spans="1:13" ht="12.75" customHeight="1" thickBot="1">
      <c r="A764" s="1" t="s">
        <v>40</v>
      </c>
      <c r="B764" t="str">
        <f t="shared" si="71"/>
        <v/>
      </c>
      <c r="C764" s="6" t="s">
        <v>10</v>
      </c>
      <c r="D764" s="7">
        <v>3</v>
      </c>
      <c r="E764" s="8">
        <v>3</v>
      </c>
      <c r="F764" s="2" t="s">
        <v>40</v>
      </c>
      <c r="G764" s="2">
        <f t="shared" si="69"/>
        <v>1991</v>
      </c>
      <c r="H764" s="9"/>
      <c r="I764" s="16" t="str">
        <f t="shared" si="66"/>
        <v/>
      </c>
      <c r="J764" s="16" t="str">
        <f t="shared" si="67"/>
        <v/>
      </c>
      <c r="K764" s="16" t="str">
        <f t="shared" si="68"/>
        <v/>
      </c>
      <c r="L764" s="16" t="str">
        <f t="shared" si="70"/>
        <v/>
      </c>
      <c r="M764" s="16"/>
    </row>
    <row r="765" spans="1:13" ht="12.75" customHeight="1" thickBot="1">
      <c r="A765" s="1" t="s">
        <v>40</v>
      </c>
      <c r="B765" t="str">
        <f t="shared" si="71"/>
        <v/>
      </c>
      <c r="C765" s="6" t="s">
        <v>16</v>
      </c>
      <c r="D765" s="7">
        <v>1</v>
      </c>
      <c r="E765" s="8">
        <v>1</v>
      </c>
      <c r="F765" s="2" t="s">
        <v>40</v>
      </c>
      <c r="G765" s="2">
        <f t="shared" si="69"/>
        <v>1991</v>
      </c>
      <c r="H765" s="9"/>
      <c r="I765" s="16" t="str">
        <f t="shared" si="66"/>
        <v/>
      </c>
      <c r="J765" s="16" t="str">
        <f t="shared" si="67"/>
        <v/>
      </c>
      <c r="K765" s="16" t="str">
        <f t="shared" si="68"/>
        <v/>
      </c>
      <c r="L765" s="16" t="str">
        <f t="shared" si="70"/>
        <v/>
      </c>
      <c r="M765" s="16"/>
    </row>
    <row r="766" spans="1:13" ht="12.75" customHeight="1" thickBot="1">
      <c r="A766" s="1" t="s">
        <v>40</v>
      </c>
      <c r="B766" t="str">
        <f t="shared" si="71"/>
        <v/>
      </c>
      <c r="C766" s="6" t="s">
        <v>20</v>
      </c>
      <c r="D766" s="7">
        <v>1</v>
      </c>
      <c r="E766" s="8">
        <v>1</v>
      </c>
      <c r="F766" s="2" t="s">
        <v>40</v>
      </c>
      <c r="G766" s="2">
        <f t="shared" si="69"/>
        <v>1991</v>
      </c>
      <c r="H766" s="9"/>
      <c r="I766" s="16" t="str">
        <f t="shared" si="66"/>
        <v/>
      </c>
      <c r="J766" s="16" t="str">
        <f t="shared" si="67"/>
        <v/>
      </c>
      <c r="K766" s="16" t="str">
        <f t="shared" si="68"/>
        <v/>
      </c>
      <c r="L766" s="16" t="str">
        <f t="shared" si="70"/>
        <v/>
      </c>
      <c r="M766" s="16"/>
    </row>
    <row r="767" spans="1:13" ht="12.75" customHeight="1" thickBot="1">
      <c r="A767" s="1" t="s">
        <v>40</v>
      </c>
      <c r="B767" t="str">
        <f t="shared" si="71"/>
        <v/>
      </c>
      <c r="C767" s="6" t="s">
        <v>15</v>
      </c>
      <c r="D767" s="7">
        <v>2</v>
      </c>
      <c r="E767" s="8">
        <v>2</v>
      </c>
      <c r="F767" s="2" t="s">
        <v>40</v>
      </c>
      <c r="G767" s="2">
        <f t="shared" si="69"/>
        <v>1991</v>
      </c>
      <c r="H767" s="9"/>
      <c r="I767" s="16" t="str">
        <f t="shared" si="66"/>
        <v/>
      </c>
      <c r="J767" s="16" t="str">
        <f t="shared" si="67"/>
        <v/>
      </c>
      <c r="K767" s="16" t="str">
        <f t="shared" si="68"/>
        <v/>
      </c>
      <c r="L767" s="16" t="str">
        <f t="shared" si="70"/>
        <v/>
      </c>
      <c r="M767" s="16"/>
    </row>
    <row r="768" spans="1:13" ht="12.75" customHeight="1" thickBot="1">
      <c r="A768" s="1" t="s">
        <v>40</v>
      </c>
      <c r="B768" t="str">
        <f t="shared" si="71"/>
        <v/>
      </c>
      <c r="C768" s="6" t="s">
        <v>19</v>
      </c>
      <c r="D768" s="7">
        <v>1</v>
      </c>
      <c r="E768" s="8">
        <v>1</v>
      </c>
      <c r="F768" s="2" t="s">
        <v>40</v>
      </c>
      <c r="G768" s="2">
        <f t="shared" si="69"/>
        <v>1991</v>
      </c>
      <c r="H768" s="9"/>
      <c r="I768" s="16" t="str">
        <f t="shared" si="66"/>
        <v/>
      </c>
      <c r="J768" s="16" t="str">
        <f t="shared" si="67"/>
        <v/>
      </c>
      <c r="K768" s="16" t="str">
        <f t="shared" si="68"/>
        <v/>
      </c>
      <c r="L768" s="16" t="str">
        <f t="shared" si="70"/>
        <v/>
      </c>
      <c r="M768" s="16"/>
    </row>
    <row r="769" spans="1:13" ht="12.75" customHeight="1" thickBot="1">
      <c r="A769" s="1" t="s">
        <v>40</v>
      </c>
      <c r="B769" t="str">
        <f t="shared" si="71"/>
        <v/>
      </c>
      <c r="C769" s="10" t="s">
        <v>5</v>
      </c>
      <c r="D769" s="8">
        <v>8</v>
      </c>
      <c r="E769" s="8">
        <v>8</v>
      </c>
      <c r="F769" s="2" t="s">
        <v>40</v>
      </c>
      <c r="G769" s="2">
        <f t="shared" si="69"/>
        <v>1991</v>
      </c>
      <c r="H769" s="9"/>
      <c r="I769" s="16" t="str">
        <f t="shared" si="66"/>
        <v/>
      </c>
      <c r="J769" s="16" t="str">
        <f t="shared" si="67"/>
        <v/>
      </c>
      <c r="K769" s="16" t="str">
        <f t="shared" si="68"/>
        <v/>
      </c>
      <c r="L769" s="16">
        <f t="shared" si="70"/>
        <v>8</v>
      </c>
      <c r="M769" s="16"/>
    </row>
    <row r="770" spans="1:13" ht="12.75" customHeight="1" thickBot="1">
      <c r="A770" s="1" t="s">
        <v>40</v>
      </c>
      <c r="B770" t="str">
        <f t="shared" si="71"/>
        <v/>
      </c>
      <c r="C770" s="25">
        <v>33482</v>
      </c>
      <c r="D770" s="26"/>
      <c r="E770" s="27"/>
      <c r="F770" s="2" t="s">
        <v>40</v>
      </c>
      <c r="G770" s="2">
        <f t="shared" si="69"/>
        <v>1991</v>
      </c>
      <c r="H770" s="5" t="s">
        <v>54</v>
      </c>
      <c r="I770" s="16">
        <f t="shared" si="66"/>
        <v>9</v>
      </c>
      <c r="J770" s="16">
        <f t="shared" si="67"/>
        <v>1991</v>
      </c>
      <c r="K770" s="16">
        <f t="shared" si="68"/>
        <v>1991.09</v>
      </c>
      <c r="L770" s="16" t="str">
        <f t="shared" si="70"/>
        <v/>
      </c>
      <c r="M770" s="16"/>
    </row>
    <row r="771" spans="1:13" ht="12.75" customHeight="1" thickBot="1">
      <c r="A771" s="1" t="s">
        <v>40</v>
      </c>
      <c r="B771" t="str">
        <f t="shared" si="71"/>
        <v/>
      </c>
      <c r="C771" s="6" t="s">
        <v>14</v>
      </c>
      <c r="D771" s="7">
        <v>1</v>
      </c>
      <c r="E771" s="8">
        <v>1</v>
      </c>
      <c r="F771" s="2" t="s">
        <v>40</v>
      </c>
      <c r="G771" s="2">
        <f t="shared" si="69"/>
        <v>1991</v>
      </c>
      <c r="H771" s="9"/>
      <c r="I771" s="16" t="str">
        <f t="shared" si="66"/>
        <v/>
      </c>
      <c r="J771" s="16" t="str">
        <f t="shared" si="67"/>
        <v/>
      </c>
      <c r="K771" s="16" t="str">
        <f t="shared" si="68"/>
        <v/>
      </c>
      <c r="L771" s="16" t="str">
        <f t="shared" si="70"/>
        <v/>
      </c>
      <c r="M771" s="16"/>
    </row>
    <row r="772" spans="1:13" ht="12.75" customHeight="1" thickBot="1">
      <c r="A772" s="1" t="s">
        <v>40</v>
      </c>
      <c r="B772" t="str">
        <f t="shared" si="71"/>
        <v/>
      </c>
      <c r="C772" s="6" t="s">
        <v>15</v>
      </c>
      <c r="D772" s="7">
        <v>1</v>
      </c>
      <c r="E772" s="8">
        <v>1</v>
      </c>
      <c r="F772" s="2" t="s">
        <v>40</v>
      </c>
      <c r="G772" s="2">
        <f t="shared" si="69"/>
        <v>1991</v>
      </c>
      <c r="H772" s="9"/>
      <c r="I772" s="16" t="str">
        <f t="shared" ref="I772:I835" si="72">IF(LEN(H772)=3,VLOOKUP(H772,$R$3:$S$14,2),"")</f>
        <v/>
      </c>
      <c r="J772" s="16" t="str">
        <f t="shared" ref="J772:J835" si="73">IF(LEN(H772)=3,G772,"")</f>
        <v/>
      </c>
      <c r="K772" s="16" t="str">
        <f t="shared" ref="K772:K835" si="74">IF(ISERROR(J772+I772/100),"",J772+I772/100)</f>
        <v/>
      </c>
      <c r="L772" s="16" t="str">
        <f t="shared" si="70"/>
        <v/>
      </c>
      <c r="M772" s="16"/>
    </row>
    <row r="773" spans="1:13" ht="12.75" customHeight="1" thickBot="1">
      <c r="A773" s="1" t="s">
        <v>40</v>
      </c>
      <c r="B773" t="str">
        <f t="shared" si="71"/>
        <v/>
      </c>
      <c r="C773" s="10" t="s">
        <v>5</v>
      </c>
      <c r="D773" s="8">
        <v>2</v>
      </c>
      <c r="E773" s="8">
        <v>2</v>
      </c>
      <c r="F773" s="2" t="s">
        <v>40</v>
      </c>
      <c r="G773" s="2">
        <f t="shared" ref="G773:G836" si="75">IF(LEN(F773)&gt;3,G772+1,G772)</f>
        <v>1991</v>
      </c>
      <c r="H773" s="9"/>
      <c r="I773" s="16" t="str">
        <f t="shared" si="72"/>
        <v/>
      </c>
      <c r="J773" s="16" t="str">
        <f t="shared" si="73"/>
        <v/>
      </c>
      <c r="K773" s="16" t="str">
        <f t="shared" si="74"/>
        <v/>
      </c>
      <c r="L773" s="16">
        <f t="shared" si="70"/>
        <v>2</v>
      </c>
      <c r="M773" s="16"/>
    </row>
    <row r="774" spans="1:13" ht="12.75" customHeight="1" thickBot="1">
      <c r="A774" s="1" t="s">
        <v>40</v>
      </c>
      <c r="B774" t="str">
        <f t="shared" si="71"/>
        <v/>
      </c>
      <c r="C774" s="25">
        <v>33512</v>
      </c>
      <c r="D774" s="26"/>
      <c r="E774" s="27"/>
      <c r="F774" s="2" t="s">
        <v>40</v>
      </c>
      <c r="G774" s="2">
        <f t="shared" si="75"/>
        <v>1991</v>
      </c>
      <c r="H774" s="5" t="s">
        <v>55</v>
      </c>
      <c r="I774" s="16">
        <f t="shared" si="72"/>
        <v>10</v>
      </c>
      <c r="J774" s="16">
        <f t="shared" si="73"/>
        <v>1991</v>
      </c>
      <c r="K774" s="16">
        <f t="shared" si="74"/>
        <v>1991.1</v>
      </c>
      <c r="L774" s="16" t="str">
        <f t="shared" ref="L774:L837" si="76">IF(LEN(K775)&gt;3,IF(RIGHT(K775,2)="01",D773,D774),"")</f>
        <v/>
      </c>
      <c r="M774" s="16"/>
    </row>
    <row r="775" spans="1:13" ht="12.75" customHeight="1" thickBot="1">
      <c r="A775" s="1" t="s">
        <v>40</v>
      </c>
      <c r="B775" t="str">
        <f t="shared" si="71"/>
        <v/>
      </c>
      <c r="C775" s="6" t="s">
        <v>10</v>
      </c>
      <c r="D775" s="7">
        <v>1</v>
      </c>
      <c r="E775" s="8">
        <v>1</v>
      </c>
      <c r="F775" s="2" t="s">
        <v>40</v>
      </c>
      <c r="G775" s="2">
        <f t="shared" si="75"/>
        <v>1991</v>
      </c>
      <c r="H775" s="9"/>
      <c r="I775" s="16" t="str">
        <f t="shared" si="72"/>
        <v/>
      </c>
      <c r="J775" s="16" t="str">
        <f t="shared" si="73"/>
        <v/>
      </c>
      <c r="K775" s="16" t="str">
        <f t="shared" si="74"/>
        <v/>
      </c>
      <c r="L775" s="16" t="str">
        <f t="shared" si="76"/>
        <v/>
      </c>
      <c r="M775" s="16"/>
    </row>
    <row r="776" spans="1:13" ht="12.75" customHeight="1" thickBot="1">
      <c r="A776" s="1" t="s">
        <v>40</v>
      </c>
      <c r="B776" t="str">
        <f t="shared" si="71"/>
        <v/>
      </c>
      <c r="C776" s="6" t="s">
        <v>15</v>
      </c>
      <c r="D776" s="7">
        <v>3</v>
      </c>
      <c r="E776" s="8">
        <v>3</v>
      </c>
      <c r="F776" s="2" t="s">
        <v>40</v>
      </c>
      <c r="G776" s="2">
        <f t="shared" si="75"/>
        <v>1991</v>
      </c>
      <c r="H776" s="9"/>
      <c r="I776" s="16" t="str">
        <f t="shared" si="72"/>
        <v/>
      </c>
      <c r="J776" s="16" t="str">
        <f t="shared" si="73"/>
        <v/>
      </c>
      <c r="K776" s="16" t="str">
        <f t="shared" si="74"/>
        <v/>
      </c>
      <c r="L776" s="16" t="str">
        <f t="shared" si="76"/>
        <v/>
      </c>
      <c r="M776" s="16"/>
    </row>
    <row r="777" spans="1:13" ht="12.75" customHeight="1" thickBot="1">
      <c r="A777" s="1" t="s">
        <v>40</v>
      </c>
      <c r="B777" t="str">
        <f t="shared" si="71"/>
        <v/>
      </c>
      <c r="C777" s="6" t="s">
        <v>13</v>
      </c>
      <c r="D777" s="7">
        <v>1</v>
      </c>
      <c r="E777" s="8">
        <v>1</v>
      </c>
      <c r="F777" s="2" t="s">
        <v>40</v>
      </c>
      <c r="G777" s="2">
        <f t="shared" si="75"/>
        <v>1991</v>
      </c>
      <c r="H777" s="9"/>
      <c r="I777" s="16" t="str">
        <f t="shared" si="72"/>
        <v/>
      </c>
      <c r="J777" s="16" t="str">
        <f t="shared" si="73"/>
        <v/>
      </c>
      <c r="K777" s="16" t="str">
        <f t="shared" si="74"/>
        <v/>
      </c>
      <c r="L777" s="16" t="str">
        <f t="shared" si="76"/>
        <v/>
      </c>
      <c r="M777" s="16"/>
    </row>
    <row r="778" spans="1:13" ht="12.75" customHeight="1" thickBot="1">
      <c r="A778" s="1" t="s">
        <v>40</v>
      </c>
      <c r="B778" t="str">
        <f t="shared" si="71"/>
        <v/>
      </c>
      <c r="C778" s="10" t="s">
        <v>5</v>
      </c>
      <c r="D778" s="8">
        <v>5</v>
      </c>
      <c r="E778" s="8">
        <v>5</v>
      </c>
      <c r="F778" s="2" t="s">
        <v>40</v>
      </c>
      <c r="G778" s="2">
        <f t="shared" si="75"/>
        <v>1991</v>
      </c>
      <c r="H778" s="9"/>
      <c r="I778" s="16" t="str">
        <f t="shared" si="72"/>
        <v/>
      </c>
      <c r="J778" s="16" t="str">
        <f t="shared" si="73"/>
        <v/>
      </c>
      <c r="K778" s="16" t="str">
        <f t="shared" si="74"/>
        <v/>
      </c>
      <c r="L778" s="16">
        <f t="shared" si="76"/>
        <v>5</v>
      </c>
      <c r="M778" s="16"/>
    </row>
    <row r="779" spans="1:13" ht="12.75" customHeight="1" thickBot="1">
      <c r="A779" s="1" t="s">
        <v>40</v>
      </c>
      <c r="B779" t="str">
        <f t="shared" si="71"/>
        <v/>
      </c>
      <c r="C779" s="25">
        <v>33543</v>
      </c>
      <c r="D779" s="26"/>
      <c r="E779" s="27"/>
      <c r="F779" s="2" t="s">
        <v>40</v>
      </c>
      <c r="G779" s="2">
        <f t="shared" si="75"/>
        <v>1991</v>
      </c>
      <c r="H779" s="5" t="s">
        <v>56</v>
      </c>
      <c r="I779" s="16">
        <f t="shared" si="72"/>
        <v>11</v>
      </c>
      <c r="J779" s="16">
        <f t="shared" si="73"/>
        <v>1991</v>
      </c>
      <c r="K779" s="16">
        <f t="shared" si="74"/>
        <v>1991.11</v>
      </c>
      <c r="L779" s="16" t="str">
        <f t="shared" si="76"/>
        <v/>
      </c>
      <c r="M779" s="16"/>
    </row>
    <row r="780" spans="1:13" ht="12.75" customHeight="1" thickBot="1">
      <c r="A780" s="1" t="s">
        <v>40</v>
      </c>
      <c r="B780" t="str">
        <f t="shared" si="71"/>
        <v/>
      </c>
      <c r="C780" s="6" t="s">
        <v>20</v>
      </c>
      <c r="D780" s="7">
        <v>1</v>
      </c>
      <c r="E780" s="8">
        <v>1</v>
      </c>
      <c r="F780" s="2" t="s">
        <v>40</v>
      </c>
      <c r="G780" s="2">
        <f t="shared" si="75"/>
        <v>1991</v>
      </c>
      <c r="H780" s="9"/>
      <c r="I780" s="16" t="str">
        <f t="shared" si="72"/>
        <v/>
      </c>
      <c r="J780" s="16" t="str">
        <f t="shared" si="73"/>
        <v/>
      </c>
      <c r="K780" s="16" t="str">
        <f t="shared" si="74"/>
        <v/>
      </c>
      <c r="L780" s="16" t="str">
        <f t="shared" si="76"/>
        <v/>
      </c>
      <c r="M780" s="16"/>
    </row>
    <row r="781" spans="1:13" ht="12.75" customHeight="1" thickBot="1">
      <c r="A781" s="1" t="s">
        <v>40</v>
      </c>
      <c r="B781" t="str">
        <f t="shared" ref="B781:B844" si="77">IF(LEFT(C781,4)="Year",D781,"")</f>
        <v/>
      </c>
      <c r="C781" s="6" t="s">
        <v>13</v>
      </c>
      <c r="D781" s="7">
        <v>1</v>
      </c>
      <c r="E781" s="8">
        <v>1</v>
      </c>
      <c r="F781" s="2" t="s">
        <v>40</v>
      </c>
      <c r="G781" s="2">
        <f t="shared" si="75"/>
        <v>1991</v>
      </c>
      <c r="H781" s="9"/>
      <c r="I781" s="16" t="str">
        <f t="shared" si="72"/>
        <v/>
      </c>
      <c r="J781" s="16" t="str">
        <f t="shared" si="73"/>
        <v/>
      </c>
      <c r="K781" s="16" t="str">
        <f t="shared" si="74"/>
        <v/>
      </c>
      <c r="L781" s="16" t="str">
        <f t="shared" si="76"/>
        <v/>
      </c>
      <c r="M781" s="16"/>
    </row>
    <row r="782" spans="1:13" ht="12.75" customHeight="1" thickBot="1">
      <c r="A782" s="1" t="s">
        <v>40</v>
      </c>
      <c r="B782" t="str">
        <f t="shared" si="77"/>
        <v/>
      </c>
      <c r="C782" s="10" t="s">
        <v>5</v>
      </c>
      <c r="D782" s="8">
        <v>2</v>
      </c>
      <c r="E782" s="8">
        <v>2</v>
      </c>
      <c r="F782" s="2" t="s">
        <v>40</v>
      </c>
      <c r="G782" s="2">
        <f t="shared" si="75"/>
        <v>1991</v>
      </c>
      <c r="H782" s="9"/>
      <c r="I782" s="16" t="str">
        <f t="shared" si="72"/>
        <v/>
      </c>
      <c r="J782" s="16" t="str">
        <f t="shared" si="73"/>
        <v/>
      </c>
      <c r="K782" s="16" t="str">
        <f t="shared" si="74"/>
        <v/>
      </c>
      <c r="L782" s="16">
        <f t="shared" si="76"/>
        <v>2</v>
      </c>
      <c r="M782" s="16"/>
    </row>
    <row r="783" spans="1:13" ht="12.75" customHeight="1" thickBot="1">
      <c r="A783" s="1" t="s">
        <v>40</v>
      </c>
      <c r="B783" t="str">
        <f t="shared" si="77"/>
        <v/>
      </c>
      <c r="C783" s="25">
        <v>33573</v>
      </c>
      <c r="D783" s="26"/>
      <c r="E783" s="27"/>
      <c r="F783" s="2" t="s">
        <v>40</v>
      </c>
      <c r="G783" s="2">
        <f t="shared" si="75"/>
        <v>1991</v>
      </c>
      <c r="H783" s="5" t="s">
        <v>57</v>
      </c>
      <c r="I783" s="16">
        <f t="shared" si="72"/>
        <v>12</v>
      </c>
      <c r="J783" s="16">
        <f t="shared" si="73"/>
        <v>1991</v>
      </c>
      <c r="K783" s="16">
        <f t="shared" si="74"/>
        <v>1991.12</v>
      </c>
      <c r="L783" s="16" t="str">
        <f t="shared" si="76"/>
        <v/>
      </c>
      <c r="M783" s="16"/>
    </row>
    <row r="784" spans="1:13" ht="12.75" customHeight="1" thickBot="1">
      <c r="A784" s="1" t="s">
        <v>40</v>
      </c>
      <c r="B784" t="str">
        <f t="shared" si="77"/>
        <v/>
      </c>
      <c r="C784" s="6" t="s">
        <v>10</v>
      </c>
      <c r="D784" s="7">
        <v>3</v>
      </c>
      <c r="E784" s="8">
        <v>3</v>
      </c>
      <c r="F784" s="2" t="s">
        <v>40</v>
      </c>
      <c r="G784" s="2">
        <f t="shared" si="75"/>
        <v>1991</v>
      </c>
      <c r="H784" s="9"/>
      <c r="I784" s="16" t="str">
        <f t="shared" si="72"/>
        <v/>
      </c>
      <c r="J784" s="16" t="str">
        <f t="shared" si="73"/>
        <v/>
      </c>
      <c r="K784" s="16" t="str">
        <f t="shared" si="74"/>
        <v/>
      </c>
      <c r="L784" s="16" t="str">
        <f t="shared" si="76"/>
        <v/>
      </c>
      <c r="M784" s="16"/>
    </row>
    <row r="785" spans="1:13" ht="12.75" customHeight="1" thickBot="1">
      <c r="A785" s="1" t="s">
        <v>40</v>
      </c>
      <c r="B785" t="str">
        <f t="shared" si="77"/>
        <v/>
      </c>
      <c r="C785" s="10" t="s">
        <v>5</v>
      </c>
      <c r="D785" s="8">
        <v>3</v>
      </c>
      <c r="E785" s="8">
        <v>3</v>
      </c>
      <c r="F785" s="2" t="s">
        <v>40</v>
      </c>
      <c r="G785" s="2">
        <f t="shared" si="75"/>
        <v>1991</v>
      </c>
      <c r="H785" s="9"/>
      <c r="I785" s="16" t="str">
        <f t="shared" si="72"/>
        <v/>
      </c>
      <c r="J785" s="16" t="str">
        <f t="shared" si="73"/>
        <v/>
      </c>
      <c r="K785" s="16" t="str">
        <f t="shared" si="74"/>
        <v/>
      </c>
      <c r="L785" s="16" t="str">
        <f t="shared" si="76"/>
        <v/>
      </c>
      <c r="M785" s="16"/>
    </row>
    <row r="786" spans="1:13" ht="12.75" customHeight="1" thickBot="1">
      <c r="A786" s="1">
        <v>33270</v>
      </c>
      <c r="B786">
        <f t="shared" si="77"/>
        <v>53</v>
      </c>
      <c r="C786" s="10" t="s">
        <v>7</v>
      </c>
      <c r="D786" s="8">
        <v>53</v>
      </c>
      <c r="E786" s="8">
        <v>53</v>
      </c>
      <c r="F786" s="12">
        <v>33270</v>
      </c>
      <c r="G786" s="2">
        <f t="shared" si="75"/>
        <v>1992</v>
      </c>
      <c r="H786" s="9"/>
      <c r="I786" s="16" t="str">
        <f t="shared" si="72"/>
        <v/>
      </c>
      <c r="J786" s="16" t="str">
        <f t="shared" si="73"/>
        <v/>
      </c>
      <c r="K786" s="16" t="str">
        <f t="shared" si="74"/>
        <v/>
      </c>
      <c r="L786" s="16">
        <f t="shared" si="76"/>
        <v>53</v>
      </c>
      <c r="M786" s="16"/>
    </row>
    <row r="787" spans="1:13" ht="12.75" customHeight="1" thickBot="1">
      <c r="A787" s="1" t="s">
        <v>40</v>
      </c>
      <c r="B787" t="str">
        <f t="shared" si="77"/>
        <v/>
      </c>
      <c r="C787" s="25">
        <v>33635</v>
      </c>
      <c r="D787" s="26"/>
      <c r="E787" s="27"/>
      <c r="F787" s="2" t="s">
        <v>40</v>
      </c>
      <c r="G787" s="2">
        <f t="shared" si="75"/>
        <v>1992</v>
      </c>
      <c r="H787" s="5" t="s">
        <v>47</v>
      </c>
      <c r="I787" s="16">
        <f t="shared" si="72"/>
        <v>2</v>
      </c>
      <c r="J787" s="16">
        <f t="shared" si="73"/>
        <v>1992</v>
      </c>
      <c r="K787" s="16">
        <f t="shared" si="74"/>
        <v>1992.02</v>
      </c>
      <c r="L787" s="16" t="str">
        <f t="shared" si="76"/>
        <v/>
      </c>
      <c r="M787" s="16"/>
    </row>
    <row r="788" spans="1:13" ht="12.75" customHeight="1" thickBot="1">
      <c r="A788" s="1" t="s">
        <v>40</v>
      </c>
      <c r="B788" t="str">
        <f t="shared" si="77"/>
        <v/>
      </c>
      <c r="C788" s="6" t="s">
        <v>10</v>
      </c>
      <c r="D788" s="7">
        <v>1</v>
      </c>
      <c r="E788" s="8">
        <v>1</v>
      </c>
      <c r="F788" s="2" t="s">
        <v>40</v>
      </c>
      <c r="G788" s="2">
        <f t="shared" si="75"/>
        <v>1992</v>
      </c>
      <c r="H788" s="9"/>
      <c r="I788" s="16" t="str">
        <f t="shared" si="72"/>
        <v/>
      </c>
      <c r="J788" s="16" t="str">
        <f t="shared" si="73"/>
        <v/>
      </c>
      <c r="K788" s="16" t="str">
        <f t="shared" si="74"/>
        <v/>
      </c>
      <c r="L788" s="16" t="str">
        <f t="shared" si="76"/>
        <v/>
      </c>
      <c r="M788" s="16"/>
    </row>
    <row r="789" spans="1:13" ht="12.75" customHeight="1" thickBot="1">
      <c r="A789" s="1" t="s">
        <v>40</v>
      </c>
      <c r="B789" t="str">
        <f t="shared" si="77"/>
        <v/>
      </c>
      <c r="C789" s="6" t="s">
        <v>8</v>
      </c>
      <c r="D789" s="7">
        <v>1</v>
      </c>
      <c r="E789" s="8">
        <v>1</v>
      </c>
      <c r="F789" s="2" t="s">
        <v>40</v>
      </c>
      <c r="G789" s="2">
        <f t="shared" si="75"/>
        <v>1992</v>
      </c>
      <c r="H789" s="9"/>
      <c r="I789" s="16" t="str">
        <f t="shared" si="72"/>
        <v/>
      </c>
      <c r="J789" s="16" t="str">
        <f t="shared" si="73"/>
        <v/>
      </c>
      <c r="K789" s="16" t="str">
        <f t="shared" si="74"/>
        <v/>
      </c>
      <c r="L789" s="16" t="str">
        <f t="shared" si="76"/>
        <v/>
      </c>
      <c r="M789" s="16"/>
    </row>
    <row r="790" spans="1:13" ht="12.75" customHeight="1" thickBot="1">
      <c r="A790" s="1" t="s">
        <v>40</v>
      </c>
      <c r="B790" t="str">
        <f t="shared" si="77"/>
        <v/>
      </c>
      <c r="C790" s="6" t="s">
        <v>4</v>
      </c>
      <c r="D790" s="7">
        <v>1</v>
      </c>
      <c r="E790" s="8">
        <v>1</v>
      </c>
      <c r="F790" s="2" t="s">
        <v>40</v>
      </c>
      <c r="G790" s="2">
        <f t="shared" si="75"/>
        <v>1992</v>
      </c>
      <c r="H790" s="9"/>
      <c r="I790" s="16" t="str">
        <f t="shared" si="72"/>
        <v/>
      </c>
      <c r="J790" s="16" t="str">
        <f t="shared" si="73"/>
        <v/>
      </c>
      <c r="K790" s="16" t="str">
        <f t="shared" si="74"/>
        <v/>
      </c>
      <c r="L790" s="16" t="str">
        <f t="shared" si="76"/>
        <v/>
      </c>
      <c r="M790" s="16"/>
    </row>
    <row r="791" spans="1:13" ht="12.75" customHeight="1" thickBot="1">
      <c r="A791" s="1" t="s">
        <v>40</v>
      </c>
      <c r="B791" t="str">
        <f t="shared" si="77"/>
        <v/>
      </c>
      <c r="C791" s="10" t="s">
        <v>5</v>
      </c>
      <c r="D791" s="8">
        <v>3</v>
      </c>
      <c r="E791" s="8">
        <v>3</v>
      </c>
      <c r="F791" s="2" t="s">
        <v>40</v>
      </c>
      <c r="G791" s="2">
        <f t="shared" si="75"/>
        <v>1992</v>
      </c>
      <c r="H791" s="9"/>
      <c r="I791" s="16" t="str">
        <f t="shared" si="72"/>
        <v/>
      </c>
      <c r="J791" s="16" t="str">
        <f t="shared" si="73"/>
        <v/>
      </c>
      <c r="K791" s="16" t="str">
        <f t="shared" si="74"/>
        <v/>
      </c>
      <c r="L791" s="16">
        <f t="shared" si="76"/>
        <v>3</v>
      </c>
      <c r="M791" s="16"/>
    </row>
    <row r="792" spans="1:13" ht="12.75" customHeight="1" thickBot="1">
      <c r="A792" s="1" t="s">
        <v>40</v>
      </c>
      <c r="B792" t="str">
        <f t="shared" si="77"/>
        <v/>
      </c>
      <c r="C792" s="25">
        <v>33664</v>
      </c>
      <c r="D792" s="26"/>
      <c r="E792" s="27"/>
      <c r="F792" s="2" t="s">
        <v>40</v>
      </c>
      <c r="G792" s="2">
        <f t="shared" si="75"/>
        <v>1992</v>
      </c>
      <c r="H792" s="5" t="s">
        <v>48</v>
      </c>
      <c r="I792" s="16">
        <f t="shared" si="72"/>
        <v>3</v>
      </c>
      <c r="J792" s="16">
        <f t="shared" si="73"/>
        <v>1992</v>
      </c>
      <c r="K792" s="16">
        <f t="shared" si="74"/>
        <v>1992.03</v>
      </c>
      <c r="L792" s="16" t="str">
        <f t="shared" si="76"/>
        <v/>
      </c>
      <c r="M792" s="16"/>
    </row>
    <row r="793" spans="1:13" ht="12.75" customHeight="1" thickBot="1">
      <c r="A793" s="1" t="s">
        <v>40</v>
      </c>
      <c r="B793" t="str">
        <f t="shared" si="77"/>
        <v/>
      </c>
      <c r="C793" s="6" t="s">
        <v>10</v>
      </c>
      <c r="D793" s="7">
        <v>2</v>
      </c>
      <c r="E793" s="8">
        <v>2</v>
      </c>
      <c r="F793" s="2" t="s">
        <v>40</v>
      </c>
      <c r="G793" s="2">
        <f t="shared" si="75"/>
        <v>1992</v>
      </c>
      <c r="H793" s="9"/>
      <c r="I793" s="16" t="str">
        <f t="shared" si="72"/>
        <v/>
      </c>
      <c r="J793" s="16" t="str">
        <f t="shared" si="73"/>
        <v/>
      </c>
      <c r="K793" s="16" t="str">
        <f t="shared" si="74"/>
        <v/>
      </c>
      <c r="L793" s="16" t="str">
        <f t="shared" si="76"/>
        <v/>
      </c>
      <c r="M793" s="16"/>
    </row>
    <row r="794" spans="1:13" ht="12.75" customHeight="1" thickBot="1">
      <c r="A794" s="1" t="s">
        <v>40</v>
      </c>
      <c r="B794" t="str">
        <f t="shared" si="77"/>
        <v/>
      </c>
      <c r="C794" s="6" t="s">
        <v>20</v>
      </c>
      <c r="D794" s="7">
        <v>2</v>
      </c>
      <c r="E794" s="8">
        <v>2</v>
      </c>
      <c r="F794" s="2" t="s">
        <v>40</v>
      </c>
      <c r="G794" s="2">
        <f t="shared" si="75"/>
        <v>1992</v>
      </c>
      <c r="H794" s="9"/>
      <c r="I794" s="16" t="str">
        <f t="shared" si="72"/>
        <v/>
      </c>
      <c r="J794" s="16" t="str">
        <f t="shared" si="73"/>
        <v/>
      </c>
      <c r="K794" s="16" t="str">
        <f t="shared" si="74"/>
        <v/>
      </c>
      <c r="L794" s="16" t="str">
        <f t="shared" si="76"/>
        <v/>
      </c>
      <c r="M794" s="16"/>
    </row>
    <row r="795" spans="1:13" ht="12.75" customHeight="1" thickBot="1">
      <c r="A795" s="1" t="s">
        <v>40</v>
      </c>
      <c r="B795" t="str">
        <f t="shared" si="77"/>
        <v/>
      </c>
      <c r="C795" s="6" t="s">
        <v>15</v>
      </c>
      <c r="D795" s="7">
        <v>1</v>
      </c>
      <c r="E795" s="8">
        <v>1</v>
      </c>
      <c r="F795" s="2" t="s">
        <v>40</v>
      </c>
      <c r="G795" s="2">
        <f t="shared" si="75"/>
        <v>1992</v>
      </c>
      <c r="H795" s="9"/>
      <c r="I795" s="16" t="str">
        <f t="shared" si="72"/>
        <v/>
      </c>
      <c r="J795" s="16" t="str">
        <f t="shared" si="73"/>
        <v/>
      </c>
      <c r="K795" s="16" t="str">
        <f t="shared" si="74"/>
        <v/>
      </c>
      <c r="L795" s="16" t="str">
        <f t="shared" si="76"/>
        <v/>
      </c>
      <c r="M795" s="16"/>
    </row>
    <row r="796" spans="1:13" ht="12.75" customHeight="1" thickBot="1">
      <c r="A796" s="1" t="s">
        <v>40</v>
      </c>
      <c r="B796" t="str">
        <f t="shared" si="77"/>
        <v/>
      </c>
      <c r="C796" s="6" t="s">
        <v>13</v>
      </c>
      <c r="D796" s="7">
        <v>1</v>
      </c>
      <c r="E796" s="8">
        <v>1</v>
      </c>
      <c r="F796" s="2" t="s">
        <v>40</v>
      </c>
      <c r="G796" s="2">
        <f t="shared" si="75"/>
        <v>1992</v>
      </c>
      <c r="H796" s="9"/>
      <c r="I796" s="16" t="str">
        <f t="shared" si="72"/>
        <v/>
      </c>
      <c r="J796" s="16" t="str">
        <f t="shared" si="73"/>
        <v/>
      </c>
      <c r="K796" s="16" t="str">
        <f t="shared" si="74"/>
        <v/>
      </c>
      <c r="L796" s="16" t="str">
        <f t="shared" si="76"/>
        <v/>
      </c>
      <c r="M796" s="16"/>
    </row>
    <row r="797" spans="1:13" ht="12.75" customHeight="1" thickBot="1">
      <c r="A797" s="1" t="s">
        <v>40</v>
      </c>
      <c r="B797" t="str">
        <f t="shared" si="77"/>
        <v/>
      </c>
      <c r="C797" s="10" t="s">
        <v>5</v>
      </c>
      <c r="D797" s="8">
        <v>6</v>
      </c>
      <c r="E797" s="8">
        <v>6</v>
      </c>
      <c r="F797" s="2" t="s">
        <v>40</v>
      </c>
      <c r="G797" s="2">
        <f t="shared" si="75"/>
        <v>1992</v>
      </c>
      <c r="H797" s="9"/>
      <c r="I797" s="16" t="str">
        <f t="shared" si="72"/>
        <v/>
      </c>
      <c r="J797" s="16" t="str">
        <f t="shared" si="73"/>
        <v/>
      </c>
      <c r="K797" s="16" t="str">
        <f t="shared" si="74"/>
        <v/>
      </c>
      <c r="L797" s="16">
        <f t="shared" si="76"/>
        <v>6</v>
      </c>
      <c r="M797" s="16"/>
    </row>
    <row r="798" spans="1:13" ht="12.75" customHeight="1" thickBot="1">
      <c r="A798" s="1" t="s">
        <v>40</v>
      </c>
      <c r="B798" t="str">
        <f t="shared" si="77"/>
        <v/>
      </c>
      <c r="C798" s="25">
        <v>33695</v>
      </c>
      <c r="D798" s="26"/>
      <c r="E798" s="27"/>
      <c r="F798" s="2" t="s">
        <v>40</v>
      </c>
      <c r="G798" s="2">
        <f t="shared" si="75"/>
        <v>1992</v>
      </c>
      <c r="H798" s="5" t="s">
        <v>49</v>
      </c>
      <c r="I798" s="16">
        <f t="shared" si="72"/>
        <v>4</v>
      </c>
      <c r="J798" s="16">
        <f t="shared" si="73"/>
        <v>1992</v>
      </c>
      <c r="K798" s="16">
        <f t="shared" si="74"/>
        <v>1992.04</v>
      </c>
      <c r="L798" s="16" t="str">
        <f t="shared" si="76"/>
        <v/>
      </c>
      <c r="M798" s="16"/>
    </row>
    <row r="799" spans="1:13" ht="12.75" customHeight="1" thickBot="1">
      <c r="A799" s="1" t="s">
        <v>40</v>
      </c>
      <c r="B799" t="str">
        <f t="shared" si="77"/>
        <v/>
      </c>
      <c r="C799" s="6" t="s">
        <v>17</v>
      </c>
      <c r="D799" s="7">
        <v>1</v>
      </c>
      <c r="E799" s="8">
        <v>1</v>
      </c>
      <c r="F799" s="2" t="s">
        <v>40</v>
      </c>
      <c r="G799" s="2">
        <f t="shared" si="75"/>
        <v>1992</v>
      </c>
      <c r="H799" s="9"/>
      <c r="I799" s="16" t="str">
        <f t="shared" si="72"/>
        <v/>
      </c>
      <c r="J799" s="16" t="str">
        <f t="shared" si="73"/>
        <v/>
      </c>
      <c r="K799" s="16" t="str">
        <f t="shared" si="74"/>
        <v/>
      </c>
      <c r="L799" s="16" t="str">
        <f t="shared" si="76"/>
        <v/>
      </c>
      <c r="M799" s="16"/>
    </row>
    <row r="800" spans="1:13" ht="12.75" customHeight="1" thickBot="1">
      <c r="A800" s="1" t="s">
        <v>40</v>
      </c>
      <c r="B800" t="str">
        <f t="shared" si="77"/>
        <v/>
      </c>
      <c r="C800" s="6" t="s">
        <v>4</v>
      </c>
      <c r="D800" s="7">
        <v>1</v>
      </c>
      <c r="E800" s="8">
        <v>1</v>
      </c>
      <c r="F800" s="2" t="s">
        <v>40</v>
      </c>
      <c r="G800" s="2">
        <f t="shared" si="75"/>
        <v>1992</v>
      </c>
      <c r="H800" s="9"/>
      <c r="I800" s="16" t="str">
        <f t="shared" si="72"/>
        <v/>
      </c>
      <c r="J800" s="16" t="str">
        <f t="shared" si="73"/>
        <v/>
      </c>
      <c r="K800" s="16" t="str">
        <f t="shared" si="74"/>
        <v/>
      </c>
      <c r="L800" s="16" t="str">
        <f t="shared" si="76"/>
        <v/>
      </c>
      <c r="M800" s="16"/>
    </row>
    <row r="801" spans="1:13" ht="12.75" customHeight="1" thickBot="1">
      <c r="A801" s="1" t="s">
        <v>40</v>
      </c>
      <c r="B801" t="str">
        <f t="shared" si="77"/>
        <v/>
      </c>
      <c r="C801" s="10" t="s">
        <v>5</v>
      </c>
      <c r="D801" s="8">
        <v>2</v>
      </c>
      <c r="E801" s="8">
        <v>2</v>
      </c>
      <c r="F801" s="2" t="s">
        <v>40</v>
      </c>
      <c r="G801" s="2">
        <f t="shared" si="75"/>
        <v>1992</v>
      </c>
      <c r="H801" s="9"/>
      <c r="I801" s="16" t="str">
        <f t="shared" si="72"/>
        <v/>
      </c>
      <c r="J801" s="16" t="str">
        <f t="shared" si="73"/>
        <v/>
      </c>
      <c r="K801" s="16" t="str">
        <f t="shared" si="74"/>
        <v/>
      </c>
      <c r="L801" s="16">
        <f t="shared" si="76"/>
        <v>2</v>
      </c>
      <c r="M801" s="16"/>
    </row>
    <row r="802" spans="1:13" ht="12.75" customHeight="1" thickBot="1">
      <c r="A802" s="1" t="s">
        <v>40</v>
      </c>
      <c r="B802" t="str">
        <f t="shared" si="77"/>
        <v/>
      </c>
      <c r="C802" s="25">
        <v>33725</v>
      </c>
      <c r="D802" s="26"/>
      <c r="E802" s="27"/>
      <c r="F802" s="2" t="s">
        <v>40</v>
      </c>
      <c r="G802" s="2">
        <f t="shared" si="75"/>
        <v>1992</v>
      </c>
      <c r="H802" s="5" t="s">
        <v>50</v>
      </c>
      <c r="I802" s="16">
        <f t="shared" si="72"/>
        <v>5</v>
      </c>
      <c r="J802" s="16">
        <f t="shared" si="73"/>
        <v>1992</v>
      </c>
      <c r="K802" s="16">
        <f t="shared" si="74"/>
        <v>1992.05</v>
      </c>
      <c r="L802" s="16" t="str">
        <f t="shared" si="76"/>
        <v/>
      </c>
      <c r="M802" s="16"/>
    </row>
    <row r="803" spans="1:13" ht="12.75" customHeight="1" thickBot="1">
      <c r="A803" s="1" t="s">
        <v>40</v>
      </c>
      <c r="B803" t="str">
        <f t="shared" si="77"/>
        <v/>
      </c>
      <c r="C803" s="6" t="s">
        <v>8</v>
      </c>
      <c r="D803" s="7">
        <v>1</v>
      </c>
      <c r="E803" s="8">
        <v>1</v>
      </c>
      <c r="F803" s="2" t="s">
        <v>40</v>
      </c>
      <c r="G803" s="2">
        <f t="shared" si="75"/>
        <v>1992</v>
      </c>
      <c r="H803" s="9"/>
      <c r="I803" s="16" t="str">
        <f t="shared" si="72"/>
        <v/>
      </c>
      <c r="J803" s="16" t="str">
        <f t="shared" si="73"/>
        <v/>
      </c>
      <c r="K803" s="16" t="str">
        <f t="shared" si="74"/>
        <v/>
      </c>
      <c r="L803" s="16" t="str">
        <f t="shared" si="76"/>
        <v/>
      </c>
      <c r="M803" s="16"/>
    </row>
    <row r="804" spans="1:13" ht="12.75" customHeight="1" thickBot="1">
      <c r="A804" s="1" t="s">
        <v>40</v>
      </c>
      <c r="B804" t="str">
        <f t="shared" si="77"/>
        <v/>
      </c>
      <c r="C804" s="6" t="s">
        <v>6</v>
      </c>
      <c r="D804" s="7">
        <v>1</v>
      </c>
      <c r="E804" s="8">
        <v>1</v>
      </c>
      <c r="F804" s="2" t="s">
        <v>40</v>
      </c>
      <c r="G804" s="2">
        <f t="shared" si="75"/>
        <v>1992</v>
      </c>
      <c r="H804" s="9"/>
      <c r="I804" s="16" t="str">
        <f t="shared" si="72"/>
        <v/>
      </c>
      <c r="J804" s="16" t="str">
        <f t="shared" si="73"/>
        <v/>
      </c>
      <c r="K804" s="16" t="str">
        <f t="shared" si="74"/>
        <v/>
      </c>
      <c r="L804" s="16" t="str">
        <f t="shared" si="76"/>
        <v/>
      </c>
      <c r="M804" s="16"/>
    </row>
    <row r="805" spans="1:13" ht="12.75" customHeight="1" thickBot="1">
      <c r="A805" s="1" t="s">
        <v>40</v>
      </c>
      <c r="B805" t="str">
        <f t="shared" si="77"/>
        <v/>
      </c>
      <c r="C805" s="6" t="s">
        <v>17</v>
      </c>
      <c r="D805" s="7">
        <v>1</v>
      </c>
      <c r="E805" s="8">
        <v>1</v>
      </c>
      <c r="F805" s="2" t="s">
        <v>40</v>
      </c>
      <c r="G805" s="2">
        <f t="shared" si="75"/>
        <v>1992</v>
      </c>
      <c r="H805" s="9"/>
      <c r="I805" s="16" t="str">
        <f t="shared" si="72"/>
        <v/>
      </c>
      <c r="J805" s="16" t="str">
        <f t="shared" si="73"/>
        <v/>
      </c>
      <c r="K805" s="16" t="str">
        <f t="shared" si="74"/>
        <v/>
      </c>
      <c r="L805" s="16" t="str">
        <f t="shared" si="76"/>
        <v/>
      </c>
      <c r="M805" s="16"/>
    </row>
    <row r="806" spans="1:13" ht="12.75" customHeight="1" thickBot="1">
      <c r="A806" s="1" t="s">
        <v>40</v>
      </c>
      <c r="B806" t="str">
        <f t="shared" si="77"/>
        <v/>
      </c>
      <c r="C806" s="6" t="s">
        <v>26</v>
      </c>
      <c r="D806" s="7">
        <v>1</v>
      </c>
      <c r="E806" s="8">
        <v>1</v>
      </c>
      <c r="F806" s="2" t="s">
        <v>40</v>
      </c>
      <c r="G806" s="2">
        <f t="shared" si="75"/>
        <v>1992</v>
      </c>
      <c r="H806" s="9"/>
      <c r="I806" s="16" t="str">
        <f t="shared" si="72"/>
        <v/>
      </c>
      <c r="J806" s="16" t="str">
        <f t="shared" si="73"/>
        <v/>
      </c>
      <c r="K806" s="16" t="str">
        <f t="shared" si="74"/>
        <v/>
      </c>
      <c r="L806" s="16" t="str">
        <f t="shared" si="76"/>
        <v/>
      </c>
      <c r="M806" s="16"/>
    </row>
    <row r="807" spans="1:13" ht="12.75" customHeight="1" thickBot="1">
      <c r="A807" s="1" t="s">
        <v>40</v>
      </c>
      <c r="B807" t="str">
        <f t="shared" si="77"/>
        <v/>
      </c>
      <c r="C807" s="6" t="s">
        <v>21</v>
      </c>
      <c r="D807" s="7">
        <v>1</v>
      </c>
      <c r="E807" s="8">
        <v>1</v>
      </c>
      <c r="F807" s="2" t="s">
        <v>40</v>
      </c>
      <c r="G807" s="2">
        <f t="shared" si="75"/>
        <v>1992</v>
      </c>
      <c r="H807" s="9"/>
      <c r="I807" s="16" t="str">
        <f t="shared" si="72"/>
        <v/>
      </c>
      <c r="J807" s="16" t="str">
        <f t="shared" si="73"/>
        <v/>
      </c>
      <c r="K807" s="16" t="str">
        <f t="shared" si="74"/>
        <v/>
      </c>
      <c r="L807" s="16" t="str">
        <f t="shared" si="76"/>
        <v/>
      </c>
      <c r="M807" s="16"/>
    </row>
    <row r="808" spans="1:13" ht="12.75" customHeight="1" thickBot="1">
      <c r="A808" s="1" t="s">
        <v>40</v>
      </c>
      <c r="B808" t="str">
        <f t="shared" si="77"/>
        <v/>
      </c>
      <c r="C808" s="10" t="s">
        <v>5</v>
      </c>
      <c r="D808" s="8">
        <v>5</v>
      </c>
      <c r="E808" s="8">
        <v>5</v>
      </c>
      <c r="F808" s="2" t="s">
        <v>40</v>
      </c>
      <c r="G808" s="2">
        <f t="shared" si="75"/>
        <v>1992</v>
      </c>
      <c r="H808" s="9"/>
      <c r="I808" s="16" t="str">
        <f t="shared" si="72"/>
        <v/>
      </c>
      <c r="J808" s="16" t="str">
        <f t="shared" si="73"/>
        <v/>
      </c>
      <c r="K808" s="16" t="str">
        <f t="shared" si="74"/>
        <v/>
      </c>
      <c r="L808" s="16">
        <f t="shared" si="76"/>
        <v>5</v>
      </c>
      <c r="M808" s="16"/>
    </row>
    <row r="809" spans="1:13" ht="12.75" customHeight="1" thickBot="1">
      <c r="A809" s="1" t="s">
        <v>40</v>
      </c>
      <c r="B809" t="str">
        <f t="shared" si="77"/>
        <v/>
      </c>
      <c r="C809" s="25">
        <v>33756</v>
      </c>
      <c r="D809" s="26"/>
      <c r="E809" s="27"/>
      <c r="F809" s="2" t="s">
        <v>40</v>
      </c>
      <c r="G809" s="2">
        <f t="shared" si="75"/>
        <v>1992</v>
      </c>
      <c r="H809" s="5" t="s">
        <v>51</v>
      </c>
      <c r="I809" s="16">
        <f t="shared" si="72"/>
        <v>6</v>
      </c>
      <c r="J809" s="16">
        <f t="shared" si="73"/>
        <v>1992</v>
      </c>
      <c r="K809" s="16">
        <f t="shared" si="74"/>
        <v>1992.06</v>
      </c>
      <c r="L809" s="16" t="str">
        <f t="shared" si="76"/>
        <v/>
      </c>
      <c r="M809" s="16"/>
    </row>
    <row r="810" spans="1:13" ht="12.75" customHeight="1" thickBot="1">
      <c r="A810" s="1" t="s">
        <v>40</v>
      </c>
      <c r="B810" t="str">
        <f t="shared" si="77"/>
        <v/>
      </c>
      <c r="C810" s="6" t="s">
        <v>10</v>
      </c>
      <c r="D810" s="7">
        <v>2</v>
      </c>
      <c r="E810" s="8">
        <v>2</v>
      </c>
      <c r="F810" s="2" t="s">
        <v>40</v>
      </c>
      <c r="G810" s="2">
        <f t="shared" si="75"/>
        <v>1992</v>
      </c>
      <c r="H810" s="9"/>
      <c r="I810" s="16" t="str">
        <f t="shared" si="72"/>
        <v/>
      </c>
      <c r="J810" s="16" t="str">
        <f t="shared" si="73"/>
        <v/>
      </c>
      <c r="K810" s="16" t="str">
        <f t="shared" si="74"/>
        <v/>
      </c>
      <c r="L810" s="16" t="str">
        <f t="shared" si="76"/>
        <v/>
      </c>
      <c r="M810" s="16"/>
    </row>
    <row r="811" spans="1:13" ht="12.75" customHeight="1" thickBot="1">
      <c r="A811" s="1" t="s">
        <v>40</v>
      </c>
      <c r="B811" t="str">
        <f t="shared" si="77"/>
        <v/>
      </c>
      <c r="C811" s="6" t="s">
        <v>19</v>
      </c>
      <c r="D811" s="7">
        <v>1</v>
      </c>
      <c r="E811" s="8">
        <v>1</v>
      </c>
      <c r="F811" s="2" t="s">
        <v>40</v>
      </c>
      <c r="G811" s="2">
        <f t="shared" si="75"/>
        <v>1992</v>
      </c>
      <c r="H811" s="9"/>
      <c r="I811" s="16" t="str">
        <f t="shared" si="72"/>
        <v/>
      </c>
      <c r="J811" s="16" t="str">
        <f t="shared" si="73"/>
        <v/>
      </c>
      <c r="K811" s="16" t="str">
        <f t="shared" si="74"/>
        <v/>
      </c>
      <c r="L811" s="16" t="str">
        <f t="shared" si="76"/>
        <v/>
      </c>
      <c r="M811" s="16"/>
    </row>
    <row r="812" spans="1:13" ht="12.75" customHeight="1" thickBot="1">
      <c r="A812" s="1" t="s">
        <v>40</v>
      </c>
      <c r="B812" t="str">
        <f t="shared" si="77"/>
        <v/>
      </c>
      <c r="C812" s="6" t="s">
        <v>12</v>
      </c>
      <c r="D812" s="7">
        <v>1</v>
      </c>
      <c r="E812" s="8">
        <v>1</v>
      </c>
      <c r="F812" s="2" t="s">
        <v>40</v>
      </c>
      <c r="G812" s="2">
        <f t="shared" si="75"/>
        <v>1992</v>
      </c>
      <c r="H812" s="9"/>
      <c r="I812" s="16" t="str">
        <f t="shared" si="72"/>
        <v/>
      </c>
      <c r="J812" s="16" t="str">
        <f t="shared" si="73"/>
        <v/>
      </c>
      <c r="K812" s="16" t="str">
        <f t="shared" si="74"/>
        <v/>
      </c>
      <c r="L812" s="16" t="str">
        <f t="shared" si="76"/>
        <v/>
      </c>
      <c r="M812" s="16"/>
    </row>
    <row r="813" spans="1:13" ht="12.75" customHeight="1" thickBot="1">
      <c r="A813" s="1" t="s">
        <v>40</v>
      </c>
      <c r="B813" t="str">
        <f t="shared" si="77"/>
        <v/>
      </c>
      <c r="C813" s="10" t="s">
        <v>5</v>
      </c>
      <c r="D813" s="8">
        <v>4</v>
      </c>
      <c r="E813" s="8">
        <v>4</v>
      </c>
      <c r="F813" s="2" t="s">
        <v>40</v>
      </c>
      <c r="G813" s="2">
        <f t="shared" si="75"/>
        <v>1992</v>
      </c>
      <c r="H813" s="9"/>
      <c r="I813" s="16" t="str">
        <f t="shared" si="72"/>
        <v/>
      </c>
      <c r="J813" s="16" t="str">
        <f t="shared" si="73"/>
        <v/>
      </c>
      <c r="K813" s="16" t="str">
        <f t="shared" si="74"/>
        <v/>
      </c>
      <c r="L813" s="16">
        <f t="shared" si="76"/>
        <v>4</v>
      </c>
      <c r="M813" s="16"/>
    </row>
    <row r="814" spans="1:13" ht="12.75" customHeight="1" thickBot="1">
      <c r="A814" s="1" t="s">
        <v>40</v>
      </c>
      <c r="B814" t="str">
        <f t="shared" si="77"/>
        <v/>
      </c>
      <c r="C814" s="25">
        <v>33786</v>
      </c>
      <c r="D814" s="26"/>
      <c r="E814" s="27"/>
      <c r="F814" s="2" t="s">
        <v>40</v>
      </c>
      <c r="G814" s="2">
        <f t="shared" si="75"/>
        <v>1992</v>
      </c>
      <c r="H814" s="5" t="s">
        <v>52</v>
      </c>
      <c r="I814" s="16">
        <f t="shared" si="72"/>
        <v>7</v>
      </c>
      <c r="J814" s="16">
        <f t="shared" si="73"/>
        <v>1992</v>
      </c>
      <c r="K814" s="16">
        <f t="shared" si="74"/>
        <v>1992.07</v>
      </c>
      <c r="L814" s="16" t="str">
        <f t="shared" si="76"/>
        <v/>
      </c>
      <c r="M814" s="16"/>
    </row>
    <row r="815" spans="1:13" ht="12.75" customHeight="1" thickBot="1">
      <c r="A815" s="1" t="s">
        <v>40</v>
      </c>
      <c r="B815" t="str">
        <f t="shared" si="77"/>
        <v/>
      </c>
      <c r="C815" s="6" t="s">
        <v>16</v>
      </c>
      <c r="D815" s="7">
        <v>3</v>
      </c>
      <c r="E815" s="8">
        <v>3</v>
      </c>
      <c r="F815" s="2" t="s">
        <v>40</v>
      </c>
      <c r="G815" s="2">
        <f t="shared" si="75"/>
        <v>1992</v>
      </c>
      <c r="H815" s="9"/>
      <c r="I815" s="16" t="str">
        <f t="shared" si="72"/>
        <v/>
      </c>
      <c r="J815" s="16" t="str">
        <f t="shared" si="73"/>
        <v/>
      </c>
      <c r="K815" s="16" t="str">
        <f t="shared" si="74"/>
        <v/>
      </c>
      <c r="L815" s="16" t="str">
        <f t="shared" si="76"/>
        <v/>
      </c>
      <c r="M815" s="16"/>
    </row>
    <row r="816" spans="1:13" ht="12.75" customHeight="1" thickBot="1">
      <c r="A816" s="1" t="s">
        <v>40</v>
      </c>
      <c r="B816" t="str">
        <f t="shared" si="77"/>
        <v/>
      </c>
      <c r="C816" s="6" t="s">
        <v>15</v>
      </c>
      <c r="D816" s="7">
        <v>1</v>
      </c>
      <c r="E816" s="8">
        <v>1</v>
      </c>
      <c r="F816" s="2" t="s">
        <v>40</v>
      </c>
      <c r="G816" s="2">
        <f t="shared" si="75"/>
        <v>1992</v>
      </c>
      <c r="H816" s="9"/>
      <c r="I816" s="16" t="str">
        <f t="shared" si="72"/>
        <v/>
      </c>
      <c r="J816" s="16" t="str">
        <f t="shared" si="73"/>
        <v/>
      </c>
      <c r="K816" s="16" t="str">
        <f t="shared" si="74"/>
        <v/>
      </c>
      <c r="L816" s="16" t="str">
        <f t="shared" si="76"/>
        <v/>
      </c>
      <c r="M816" s="16"/>
    </row>
    <row r="817" spans="1:13" ht="12.75" customHeight="1" thickBot="1">
      <c r="A817" s="1" t="s">
        <v>40</v>
      </c>
      <c r="B817" t="str">
        <f t="shared" si="77"/>
        <v/>
      </c>
      <c r="C817" s="6" t="s">
        <v>13</v>
      </c>
      <c r="D817" s="7">
        <v>1</v>
      </c>
      <c r="E817" s="8">
        <v>1</v>
      </c>
      <c r="F817" s="2" t="s">
        <v>40</v>
      </c>
      <c r="G817" s="2">
        <f t="shared" si="75"/>
        <v>1992</v>
      </c>
      <c r="H817" s="9"/>
      <c r="I817" s="16" t="str">
        <f t="shared" si="72"/>
        <v/>
      </c>
      <c r="J817" s="16" t="str">
        <f t="shared" si="73"/>
        <v/>
      </c>
      <c r="K817" s="16" t="str">
        <f t="shared" si="74"/>
        <v/>
      </c>
      <c r="L817" s="16" t="str">
        <f t="shared" si="76"/>
        <v/>
      </c>
      <c r="M817" s="16"/>
    </row>
    <row r="818" spans="1:13" ht="12.75" customHeight="1" thickBot="1">
      <c r="A818" s="1" t="s">
        <v>40</v>
      </c>
      <c r="B818" t="str">
        <f t="shared" si="77"/>
        <v/>
      </c>
      <c r="C818" s="10" t="s">
        <v>5</v>
      </c>
      <c r="D818" s="8">
        <v>5</v>
      </c>
      <c r="E818" s="8">
        <v>5</v>
      </c>
      <c r="F818" s="2" t="s">
        <v>40</v>
      </c>
      <c r="G818" s="2">
        <f t="shared" si="75"/>
        <v>1992</v>
      </c>
      <c r="H818" s="9"/>
      <c r="I818" s="16" t="str">
        <f t="shared" si="72"/>
        <v/>
      </c>
      <c r="J818" s="16" t="str">
        <f t="shared" si="73"/>
        <v/>
      </c>
      <c r="K818" s="16" t="str">
        <f t="shared" si="74"/>
        <v/>
      </c>
      <c r="L818" s="16">
        <f t="shared" si="76"/>
        <v>5</v>
      </c>
      <c r="M818" s="16"/>
    </row>
    <row r="819" spans="1:13" ht="12.75" customHeight="1" thickBot="1">
      <c r="A819" s="1" t="s">
        <v>40</v>
      </c>
      <c r="B819" t="str">
        <f t="shared" si="77"/>
        <v/>
      </c>
      <c r="C819" s="25">
        <v>33817</v>
      </c>
      <c r="D819" s="26"/>
      <c r="E819" s="27"/>
      <c r="F819" s="2" t="s">
        <v>40</v>
      </c>
      <c r="G819" s="2">
        <f t="shared" si="75"/>
        <v>1992</v>
      </c>
      <c r="H819" s="5" t="s">
        <v>53</v>
      </c>
      <c r="I819" s="16">
        <f t="shared" si="72"/>
        <v>8</v>
      </c>
      <c r="J819" s="16">
        <f t="shared" si="73"/>
        <v>1992</v>
      </c>
      <c r="K819" s="16">
        <f t="shared" si="74"/>
        <v>1992.08</v>
      </c>
      <c r="L819" s="16" t="str">
        <f t="shared" si="76"/>
        <v/>
      </c>
      <c r="M819" s="16"/>
    </row>
    <row r="820" spans="1:13" ht="12.75" customHeight="1" thickBot="1">
      <c r="A820" s="1" t="s">
        <v>40</v>
      </c>
      <c r="B820" t="str">
        <f t="shared" si="77"/>
        <v/>
      </c>
      <c r="C820" s="6" t="s">
        <v>6</v>
      </c>
      <c r="D820" s="7">
        <v>1</v>
      </c>
      <c r="E820" s="8">
        <v>1</v>
      </c>
      <c r="F820" s="2" t="s">
        <v>40</v>
      </c>
      <c r="G820" s="2">
        <f t="shared" si="75"/>
        <v>1992</v>
      </c>
      <c r="H820" s="9"/>
      <c r="I820" s="16" t="str">
        <f t="shared" si="72"/>
        <v/>
      </c>
      <c r="J820" s="16" t="str">
        <f t="shared" si="73"/>
        <v/>
      </c>
      <c r="K820" s="16" t="str">
        <f t="shared" si="74"/>
        <v/>
      </c>
      <c r="L820" s="16" t="str">
        <f t="shared" si="76"/>
        <v/>
      </c>
      <c r="M820" s="16"/>
    </row>
    <row r="821" spans="1:13" ht="12.75" customHeight="1" thickBot="1">
      <c r="A821" s="1" t="s">
        <v>40</v>
      </c>
      <c r="B821" t="str">
        <f t="shared" si="77"/>
        <v/>
      </c>
      <c r="C821" s="6" t="s">
        <v>30</v>
      </c>
      <c r="D821" s="7">
        <v>1</v>
      </c>
      <c r="E821" s="8">
        <v>1</v>
      </c>
      <c r="F821" s="2" t="s">
        <v>40</v>
      </c>
      <c r="G821" s="2">
        <f t="shared" si="75"/>
        <v>1992</v>
      </c>
      <c r="H821" s="9"/>
      <c r="I821" s="16" t="str">
        <f t="shared" si="72"/>
        <v/>
      </c>
      <c r="J821" s="16" t="str">
        <f t="shared" si="73"/>
        <v/>
      </c>
      <c r="K821" s="16" t="str">
        <f t="shared" si="74"/>
        <v/>
      </c>
      <c r="L821" s="16" t="str">
        <f t="shared" si="76"/>
        <v/>
      </c>
      <c r="M821" s="16"/>
    </row>
    <row r="822" spans="1:13" ht="12.75" customHeight="1" thickBot="1">
      <c r="A822" s="1" t="s">
        <v>40</v>
      </c>
      <c r="B822" t="str">
        <f t="shared" si="77"/>
        <v/>
      </c>
      <c r="C822" s="10" t="s">
        <v>5</v>
      </c>
      <c r="D822" s="8">
        <v>2</v>
      </c>
      <c r="E822" s="8">
        <v>2</v>
      </c>
      <c r="F822" s="2" t="s">
        <v>40</v>
      </c>
      <c r="G822" s="2">
        <f t="shared" si="75"/>
        <v>1992</v>
      </c>
      <c r="H822" s="9"/>
      <c r="I822" s="16" t="str">
        <f t="shared" si="72"/>
        <v/>
      </c>
      <c r="J822" s="16" t="str">
        <f t="shared" si="73"/>
        <v/>
      </c>
      <c r="K822" s="16" t="str">
        <f t="shared" si="74"/>
        <v/>
      </c>
      <c r="L822" s="16">
        <f t="shared" si="76"/>
        <v>2</v>
      </c>
      <c r="M822" s="16"/>
    </row>
    <row r="823" spans="1:13" ht="12.75" customHeight="1" thickBot="1">
      <c r="A823" s="1" t="s">
        <v>40</v>
      </c>
      <c r="B823" t="str">
        <f t="shared" si="77"/>
        <v/>
      </c>
      <c r="C823" s="25">
        <v>33848</v>
      </c>
      <c r="D823" s="26"/>
      <c r="E823" s="27"/>
      <c r="F823" s="2" t="s">
        <v>40</v>
      </c>
      <c r="G823" s="2">
        <f t="shared" si="75"/>
        <v>1992</v>
      </c>
      <c r="H823" s="5" t="s">
        <v>54</v>
      </c>
      <c r="I823" s="16">
        <f t="shared" si="72"/>
        <v>9</v>
      </c>
      <c r="J823" s="16">
        <f t="shared" si="73"/>
        <v>1992</v>
      </c>
      <c r="K823" s="16">
        <f t="shared" si="74"/>
        <v>1992.09</v>
      </c>
      <c r="L823" s="16" t="str">
        <f t="shared" si="76"/>
        <v/>
      </c>
      <c r="M823" s="16"/>
    </row>
    <row r="824" spans="1:13" ht="12.75" customHeight="1" thickBot="1">
      <c r="A824" s="1" t="s">
        <v>40</v>
      </c>
      <c r="B824" t="str">
        <f t="shared" si="77"/>
        <v/>
      </c>
      <c r="C824" s="6" t="s">
        <v>4</v>
      </c>
      <c r="D824" s="7">
        <v>1</v>
      </c>
      <c r="E824" s="8">
        <v>1</v>
      </c>
      <c r="F824" s="2" t="s">
        <v>40</v>
      </c>
      <c r="G824" s="2">
        <f t="shared" si="75"/>
        <v>1992</v>
      </c>
      <c r="H824" s="9"/>
      <c r="I824" s="16" t="str">
        <f t="shared" si="72"/>
        <v/>
      </c>
      <c r="J824" s="16" t="str">
        <f t="shared" si="73"/>
        <v/>
      </c>
      <c r="K824" s="16" t="str">
        <f t="shared" si="74"/>
        <v/>
      </c>
      <c r="L824" s="16" t="str">
        <f t="shared" si="76"/>
        <v/>
      </c>
      <c r="M824" s="16"/>
    </row>
    <row r="825" spans="1:13" ht="12.75" customHeight="1" thickBot="1">
      <c r="A825" s="1" t="s">
        <v>40</v>
      </c>
      <c r="B825" t="str">
        <f t="shared" si="77"/>
        <v/>
      </c>
      <c r="C825" s="6" t="s">
        <v>23</v>
      </c>
      <c r="D825" s="7">
        <v>1</v>
      </c>
      <c r="E825" s="8">
        <v>1</v>
      </c>
      <c r="F825" s="2" t="s">
        <v>40</v>
      </c>
      <c r="G825" s="2">
        <f t="shared" si="75"/>
        <v>1992</v>
      </c>
      <c r="H825" s="9"/>
      <c r="I825" s="16" t="str">
        <f t="shared" si="72"/>
        <v/>
      </c>
      <c r="J825" s="16" t="str">
        <f t="shared" si="73"/>
        <v/>
      </c>
      <c r="K825" s="16" t="str">
        <f t="shared" si="74"/>
        <v/>
      </c>
      <c r="L825" s="16" t="str">
        <f t="shared" si="76"/>
        <v/>
      </c>
      <c r="M825" s="16"/>
    </row>
    <row r="826" spans="1:13" ht="12.75" customHeight="1" thickBot="1">
      <c r="A826" s="1" t="s">
        <v>40</v>
      </c>
      <c r="B826" t="str">
        <f t="shared" si="77"/>
        <v/>
      </c>
      <c r="C826" s="10" t="s">
        <v>5</v>
      </c>
      <c r="D826" s="8">
        <v>2</v>
      </c>
      <c r="E826" s="8">
        <v>2</v>
      </c>
      <c r="F826" s="2" t="s">
        <v>40</v>
      </c>
      <c r="G826" s="2">
        <f t="shared" si="75"/>
        <v>1992</v>
      </c>
      <c r="H826" s="9"/>
      <c r="I826" s="16" t="str">
        <f t="shared" si="72"/>
        <v/>
      </c>
      <c r="J826" s="16" t="str">
        <f t="shared" si="73"/>
        <v/>
      </c>
      <c r="K826" s="16" t="str">
        <f t="shared" si="74"/>
        <v/>
      </c>
      <c r="L826" s="16">
        <f t="shared" si="76"/>
        <v>2</v>
      </c>
      <c r="M826" s="16"/>
    </row>
    <row r="827" spans="1:13" ht="12.75" customHeight="1" thickBot="1">
      <c r="A827" s="1" t="s">
        <v>40</v>
      </c>
      <c r="B827" t="str">
        <f t="shared" si="77"/>
        <v/>
      </c>
      <c r="C827" s="25">
        <v>33878</v>
      </c>
      <c r="D827" s="26"/>
      <c r="E827" s="27"/>
      <c r="F827" s="2" t="s">
        <v>40</v>
      </c>
      <c r="G827" s="2">
        <f t="shared" si="75"/>
        <v>1992</v>
      </c>
      <c r="H827" s="5" t="s">
        <v>55</v>
      </c>
      <c r="I827" s="16">
        <f t="shared" si="72"/>
        <v>10</v>
      </c>
      <c r="J827" s="16">
        <f t="shared" si="73"/>
        <v>1992</v>
      </c>
      <c r="K827" s="16">
        <f t="shared" si="74"/>
        <v>1992.1</v>
      </c>
      <c r="L827" s="16" t="str">
        <f t="shared" si="76"/>
        <v/>
      </c>
      <c r="M827" s="16"/>
    </row>
    <row r="828" spans="1:13" ht="12.75" customHeight="1" thickBot="1">
      <c r="A828" s="1" t="s">
        <v>40</v>
      </c>
      <c r="B828" t="str">
        <f t="shared" si="77"/>
        <v/>
      </c>
      <c r="C828" s="6" t="s">
        <v>10</v>
      </c>
      <c r="D828" s="7">
        <v>1</v>
      </c>
      <c r="E828" s="8">
        <v>1</v>
      </c>
      <c r="F828" s="2" t="s">
        <v>40</v>
      </c>
      <c r="G828" s="2">
        <f t="shared" si="75"/>
        <v>1992</v>
      </c>
      <c r="H828" s="9"/>
      <c r="I828" s="16" t="str">
        <f t="shared" si="72"/>
        <v/>
      </c>
      <c r="J828" s="16" t="str">
        <f t="shared" si="73"/>
        <v/>
      </c>
      <c r="K828" s="16" t="str">
        <f t="shared" si="74"/>
        <v/>
      </c>
      <c r="L828" s="16" t="str">
        <f t="shared" si="76"/>
        <v/>
      </c>
      <c r="M828" s="16"/>
    </row>
    <row r="829" spans="1:13" ht="12.75" customHeight="1" thickBot="1">
      <c r="A829" s="1" t="s">
        <v>40</v>
      </c>
      <c r="B829" t="str">
        <f t="shared" si="77"/>
        <v/>
      </c>
      <c r="C829" s="6" t="s">
        <v>4</v>
      </c>
      <c r="D829" s="7">
        <v>1</v>
      </c>
      <c r="E829" s="8">
        <v>1</v>
      </c>
      <c r="F829" s="2" t="s">
        <v>40</v>
      </c>
      <c r="G829" s="2">
        <f t="shared" si="75"/>
        <v>1992</v>
      </c>
      <c r="H829" s="9"/>
      <c r="I829" s="16" t="str">
        <f t="shared" si="72"/>
        <v/>
      </c>
      <c r="J829" s="16" t="str">
        <f t="shared" si="73"/>
        <v/>
      </c>
      <c r="K829" s="16" t="str">
        <f t="shared" si="74"/>
        <v/>
      </c>
      <c r="L829" s="16" t="str">
        <f t="shared" si="76"/>
        <v/>
      </c>
      <c r="M829" s="16"/>
    </row>
    <row r="830" spans="1:13" ht="12.75" customHeight="1" thickBot="1">
      <c r="A830" s="1" t="s">
        <v>40</v>
      </c>
      <c r="B830" t="str">
        <f t="shared" si="77"/>
        <v/>
      </c>
      <c r="C830" s="6" t="s">
        <v>22</v>
      </c>
      <c r="D830" s="7">
        <v>1</v>
      </c>
      <c r="E830" s="8">
        <v>1</v>
      </c>
      <c r="F830" s="2" t="s">
        <v>40</v>
      </c>
      <c r="G830" s="2">
        <f t="shared" si="75"/>
        <v>1992</v>
      </c>
      <c r="H830" s="9"/>
      <c r="I830" s="16" t="str">
        <f t="shared" si="72"/>
        <v/>
      </c>
      <c r="J830" s="16" t="str">
        <f t="shared" si="73"/>
        <v/>
      </c>
      <c r="K830" s="16" t="str">
        <f t="shared" si="74"/>
        <v/>
      </c>
      <c r="L830" s="16" t="str">
        <f t="shared" si="76"/>
        <v/>
      </c>
      <c r="M830" s="16"/>
    </row>
    <row r="831" spans="1:13" ht="12.75" customHeight="1" thickBot="1">
      <c r="A831" s="1" t="s">
        <v>40</v>
      </c>
      <c r="B831" t="str">
        <f t="shared" si="77"/>
        <v/>
      </c>
      <c r="C831" s="10" t="s">
        <v>5</v>
      </c>
      <c r="D831" s="8">
        <v>3</v>
      </c>
      <c r="E831" s="8">
        <v>3</v>
      </c>
      <c r="F831" s="2" t="s">
        <v>40</v>
      </c>
      <c r="G831" s="2">
        <f t="shared" si="75"/>
        <v>1992</v>
      </c>
      <c r="H831" s="9"/>
      <c r="I831" s="16" t="str">
        <f t="shared" si="72"/>
        <v/>
      </c>
      <c r="J831" s="16" t="str">
        <f t="shared" si="73"/>
        <v/>
      </c>
      <c r="K831" s="16" t="str">
        <f t="shared" si="74"/>
        <v/>
      </c>
      <c r="L831" s="16">
        <f t="shared" si="76"/>
        <v>3</v>
      </c>
      <c r="M831" s="16"/>
    </row>
    <row r="832" spans="1:13" ht="12.75" customHeight="1" thickBot="1">
      <c r="A832" s="1" t="s">
        <v>40</v>
      </c>
      <c r="B832" t="str">
        <f t="shared" si="77"/>
        <v/>
      </c>
      <c r="C832" s="25">
        <v>33909</v>
      </c>
      <c r="D832" s="26"/>
      <c r="E832" s="27"/>
      <c r="F832" s="2" t="s">
        <v>40</v>
      </c>
      <c r="G832" s="2">
        <f t="shared" si="75"/>
        <v>1992</v>
      </c>
      <c r="H832" s="5" t="s">
        <v>56</v>
      </c>
      <c r="I832" s="16">
        <f t="shared" si="72"/>
        <v>11</v>
      </c>
      <c r="J832" s="16">
        <f t="shared" si="73"/>
        <v>1992</v>
      </c>
      <c r="K832" s="16">
        <f t="shared" si="74"/>
        <v>1992.11</v>
      </c>
      <c r="L832" s="16" t="str">
        <f t="shared" si="76"/>
        <v/>
      </c>
      <c r="M832" s="16"/>
    </row>
    <row r="833" spans="1:13" ht="12.75" customHeight="1" thickBot="1">
      <c r="A833" s="1" t="s">
        <v>40</v>
      </c>
      <c r="B833" t="str">
        <f t="shared" si="77"/>
        <v/>
      </c>
      <c r="C833" s="6" t="s">
        <v>10</v>
      </c>
      <c r="D833" s="7">
        <v>1</v>
      </c>
      <c r="E833" s="8">
        <v>1</v>
      </c>
      <c r="F833" s="2" t="s">
        <v>40</v>
      </c>
      <c r="G833" s="2">
        <f t="shared" si="75"/>
        <v>1992</v>
      </c>
      <c r="H833" s="9"/>
      <c r="I833" s="16" t="str">
        <f t="shared" si="72"/>
        <v/>
      </c>
      <c r="J833" s="16" t="str">
        <f t="shared" si="73"/>
        <v/>
      </c>
      <c r="K833" s="16" t="str">
        <f t="shared" si="74"/>
        <v/>
      </c>
      <c r="L833" s="16" t="str">
        <f t="shared" si="76"/>
        <v/>
      </c>
      <c r="M833" s="16"/>
    </row>
    <row r="834" spans="1:13" ht="12.75" customHeight="1" thickBot="1">
      <c r="A834" s="1" t="s">
        <v>40</v>
      </c>
      <c r="B834" t="str">
        <f t="shared" si="77"/>
        <v/>
      </c>
      <c r="C834" s="6" t="s">
        <v>6</v>
      </c>
      <c r="D834" s="7">
        <v>1</v>
      </c>
      <c r="E834" s="8">
        <v>1</v>
      </c>
      <c r="F834" s="2" t="s">
        <v>40</v>
      </c>
      <c r="G834" s="2">
        <f t="shared" si="75"/>
        <v>1992</v>
      </c>
      <c r="H834" s="9"/>
      <c r="I834" s="16" t="str">
        <f t="shared" si="72"/>
        <v/>
      </c>
      <c r="J834" s="16" t="str">
        <f t="shared" si="73"/>
        <v/>
      </c>
      <c r="K834" s="16" t="str">
        <f t="shared" si="74"/>
        <v/>
      </c>
      <c r="L834" s="16" t="str">
        <f t="shared" si="76"/>
        <v/>
      </c>
      <c r="M834" s="16"/>
    </row>
    <row r="835" spans="1:13" ht="12.75" customHeight="1" thickBot="1">
      <c r="A835" s="1" t="s">
        <v>40</v>
      </c>
      <c r="B835" t="str">
        <f t="shared" si="77"/>
        <v/>
      </c>
      <c r="C835" s="6" t="s">
        <v>16</v>
      </c>
      <c r="D835" s="7">
        <v>1</v>
      </c>
      <c r="E835" s="8">
        <v>1</v>
      </c>
      <c r="F835" s="2" t="s">
        <v>40</v>
      </c>
      <c r="G835" s="2">
        <f t="shared" si="75"/>
        <v>1992</v>
      </c>
      <c r="H835" s="9"/>
      <c r="I835" s="16" t="str">
        <f t="shared" si="72"/>
        <v/>
      </c>
      <c r="J835" s="16" t="str">
        <f t="shared" si="73"/>
        <v/>
      </c>
      <c r="K835" s="16" t="str">
        <f t="shared" si="74"/>
        <v/>
      </c>
      <c r="L835" s="16" t="str">
        <f t="shared" si="76"/>
        <v/>
      </c>
      <c r="M835" s="16"/>
    </row>
    <row r="836" spans="1:13" ht="12.75" customHeight="1" thickBot="1">
      <c r="A836" s="1" t="s">
        <v>40</v>
      </c>
      <c r="B836" t="str">
        <f t="shared" si="77"/>
        <v/>
      </c>
      <c r="C836" s="10" t="s">
        <v>5</v>
      </c>
      <c r="D836" s="8">
        <v>3</v>
      </c>
      <c r="E836" s="8">
        <v>3</v>
      </c>
      <c r="F836" s="2" t="s">
        <v>40</v>
      </c>
      <c r="G836" s="2">
        <f t="shared" si="75"/>
        <v>1992</v>
      </c>
      <c r="H836" s="9"/>
      <c r="I836" s="16" t="str">
        <f t="shared" ref="I836:I899" si="78">IF(LEN(H836)=3,VLOOKUP(H836,$R$3:$S$14,2),"")</f>
        <v/>
      </c>
      <c r="J836" s="16" t="str">
        <f t="shared" ref="J836:J899" si="79">IF(LEN(H836)=3,G836,"")</f>
        <v/>
      </c>
      <c r="K836" s="16" t="str">
        <f t="shared" ref="K836:K899" si="80">IF(ISERROR(J836+I836/100),"",J836+I836/100)</f>
        <v/>
      </c>
      <c r="L836" s="16">
        <f t="shared" si="76"/>
        <v>3</v>
      </c>
      <c r="M836" s="16"/>
    </row>
    <row r="837" spans="1:13" ht="12.75" customHeight="1" thickBot="1">
      <c r="A837" s="1" t="s">
        <v>40</v>
      </c>
      <c r="B837" t="str">
        <f t="shared" si="77"/>
        <v/>
      </c>
      <c r="C837" s="25">
        <v>33939</v>
      </c>
      <c r="D837" s="26"/>
      <c r="E837" s="27"/>
      <c r="F837" s="2" t="s">
        <v>40</v>
      </c>
      <c r="G837" s="2">
        <f t="shared" ref="G837:G900" si="81">IF(LEN(F837)&gt;3,G836+1,G836)</f>
        <v>1992</v>
      </c>
      <c r="H837" s="5" t="s">
        <v>57</v>
      </c>
      <c r="I837" s="16">
        <f t="shared" si="78"/>
        <v>12</v>
      </c>
      <c r="J837" s="16">
        <f t="shared" si="79"/>
        <v>1992</v>
      </c>
      <c r="K837" s="16">
        <f t="shared" si="80"/>
        <v>1992.12</v>
      </c>
      <c r="L837" s="16" t="str">
        <f t="shared" si="76"/>
        <v/>
      </c>
      <c r="M837" s="16"/>
    </row>
    <row r="838" spans="1:13" ht="12.75" customHeight="1" thickBot="1">
      <c r="A838" s="1" t="s">
        <v>40</v>
      </c>
      <c r="B838" t="str">
        <f t="shared" si="77"/>
        <v/>
      </c>
      <c r="C838" s="6" t="s">
        <v>20</v>
      </c>
      <c r="D838" s="7">
        <v>2</v>
      </c>
      <c r="E838" s="8">
        <v>2</v>
      </c>
      <c r="F838" s="2" t="s">
        <v>40</v>
      </c>
      <c r="G838" s="2">
        <f t="shared" si="81"/>
        <v>1992</v>
      </c>
      <c r="H838" s="9"/>
      <c r="I838" s="16" t="str">
        <f t="shared" si="78"/>
        <v/>
      </c>
      <c r="J838" s="16" t="str">
        <f t="shared" si="79"/>
        <v/>
      </c>
      <c r="K838" s="16" t="str">
        <f t="shared" si="80"/>
        <v/>
      </c>
      <c r="L838" s="16" t="str">
        <f t="shared" ref="L838:L901" si="82">IF(LEN(K839)&gt;3,IF(RIGHT(K839,2)="01",D837,D838),"")</f>
        <v/>
      </c>
      <c r="M838" s="16"/>
    </row>
    <row r="839" spans="1:13" ht="12.75" customHeight="1" thickBot="1">
      <c r="A839" s="1" t="s">
        <v>40</v>
      </c>
      <c r="B839" t="str">
        <f t="shared" si="77"/>
        <v/>
      </c>
      <c r="C839" s="6" t="s">
        <v>26</v>
      </c>
      <c r="D839" s="7">
        <v>1</v>
      </c>
      <c r="E839" s="8">
        <v>1</v>
      </c>
      <c r="F839" s="2" t="s">
        <v>40</v>
      </c>
      <c r="G839" s="2">
        <f t="shared" si="81"/>
        <v>1992</v>
      </c>
      <c r="H839" s="9"/>
      <c r="I839" s="16" t="str">
        <f t="shared" si="78"/>
        <v/>
      </c>
      <c r="J839" s="16" t="str">
        <f t="shared" si="79"/>
        <v/>
      </c>
      <c r="K839" s="16" t="str">
        <f t="shared" si="80"/>
        <v/>
      </c>
      <c r="L839" s="16" t="str">
        <f t="shared" si="82"/>
        <v/>
      </c>
      <c r="M839" s="16"/>
    </row>
    <row r="840" spans="1:13" ht="12.75" customHeight="1" thickBot="1">
      <c r="A840" s="1" t="s">
        <v>40</v>
      </c>
      <c r="B840" t="str">
        <f t="shared" si="77"/>
        <v/>
      </c>
      <c r="C840" s="10" t="s">
        <v>5</v>
      </c>
      <c r="D840" s="8">
        <v>3</v>
      </c>
      <c r="E840" s="8">
        <v>3</v>
      </c>
      <c r="F840" s="2" t="s">
        <v>40</v>
      </c>
      <c r="G840" s="2">
        <f t="shared" si="81"/>
        <v>1992</v>
      </c>
      <c r="H840" s="9"/>
      <c r="I840" s="16" t="str">
        <f t="shared" si="78"/>
        <v/>
      </c>
      <c r="J840" s="16" t="str">
        <f t="shared" si="79"/>
        <v/>
      </c>
      <c r="K840" s="16" t="str">
        <f t="shared" si="80"/>
        <v/>
      </c>
      <c r="L840" s="16" t="str">
        <f t="shared" si="82"/>
        <v/>
      </c>
      <c r="M840" s="16"/>
    </row>
    <row r="841" spans="1:13" ht="12.75" customHeight="1" thickBot="1">
      <c r="A841" s="1">
        <v>33605</v>
      </c>
      <c r="B841">
        <f t="shared" si="77"/>
        <v>38</v>
      </c>
      <c r="C841" s="10" t="s">
        <v>7</v>
      </c>
      <c r="D841" s="8">
        <v>38</v>
      </c>
      <c r="E841" s="8">
        <v>38</v>
      </c>
      <c r="F841" s="12">
        <v>33605</v>
      </c>
      <c r="G841" s="2">
        <f t="shared" si="81"/>
        <v>1993</v>
      </c>
      <c r="H841" s="9"/>
      <c r="I841" s="16" t="str">
        <f t="shared" si="78"/>
        <v/>
      </c>
      <c r="J841" s="16" t="str">
        <f t="shared" si="79"/>
        <v/>
      </c>
      <c r="K841" s="16" t="str">
        <f t="shared" si="80"/>
        <v/>
      </c>
      <c r="L841" s="16">
        <f t="shared" si="82"/>
        <v>3</v>
      </c>
      <c r="M841" s="16"/>
    </row>
    <row r="842" spans="1:13" ht="12.75" customHeight="1" thickBot="1">
      <c r="A842" s="1" t="s">
        <v>40</v>
      </c>
      <c r="B842" t="str">
        <f t="shared" si="77"/>
        <v/>
      </c>
      <c r="C842" s="25">
        <v>33970</v>
      </c>
      <c r="D842" s="26"/>
      <c r="E842" s="27"/>
      <c r="F842" s="2" t="s">
        <v>40</v>
      </c>
      <c r="G842" s="2">
        <f t="shared" si="81"/>
        <v>1993</v>
      </c>
      <c r="H842" s="5" t="s">
        <v>46</v>
      </c>
      <c r="I842" s="16">
        <f t="shared" si="78"/>
        <v>1</v>
      </c>
      <c r="J842" s="16">
        <f t="shared" si="79"/>
        <v>1993</v>
      </c>
      <c r="K842" s="16">
        <f t="shared" si="80"/>
        <v>1993.01</v>
      </c>
      <c r="L842" s="16" t="str">
        <f t="shared" si="82"/>
        <v/>
      </c>
      <c r="M842" s="16"/>
    </row>
    <row r="843" spans="1:13" ht="12.75" customHeight="1" thickBot="1">
      <c r="A843" s="1" t="s">
        <v>40</v>
      </c>
      <c r="B843" t="str">
        <f t="shared" si="77"/>
        <v/>
      </c>
      <c r="C843" s="6" t="s">
        <v>14</v>
      </c>
      <c r="D843" s="7">
        <v>1</v>
      </c>
      <c r="E843" s="8">
        <v>1</v>
      </c>
      <c r="F843" s="2" t="s">
        <v>40</v>
      </c>
      <c r="G843" s="2">
        <f t="shared" si="81"/>
        <v>1993</v>
      </c>
      <c r="H843" s="9"/>
      <c r="I843" s="16" t="str">
        <f t="shared" si="78"/>
        <v/>
      </c>
      <c r="J843" s="16" t="str">
        <f t="shared" si="79"/>
        <v/>
      </c>
      <c r="K843" s="16" t="str">
        <f t="shared" si="80"/>
        <v/>
      </c>
      <c r="L843" s="16" t="str">
        <f t="shared" si="82"/>
        <v/>
      </c>
      <c r="M843" s="16"/>
    </row>
    <row r="844" spans="1:13" ht="12.75" customHeight="1" thickBot="1">
      <c r="A844" s="1" t="s">
        <v>40</v>
      </c>
      <c r="B844" t="str">
        <f t="shared" si="77"/>
        <v/>
      </c>
      <c r="C844" s="6" t="s">
        <v>11</v>
      </c>
      <c r="D844" s="7">
        <v>1</v>
      </c>
      <c r="E844" s="8">
        <v>1</v>
      </c>
      <c r="F844" s="2" t="s">
        <v>40</v>
      </c>
      <c r="G844" s="2">
        <f t="shared" si="81"/>
        <v>1993</v>
      </c>
      <c r="H844" s="9"/>
      <c r="I844" s="16" t="str">
        <f t="shared" si="78"/>
        <v/>
      </c>
      <c r="J844" s="16" t="str">
        <f t="shared" si="79"/>
        <v/>
      </c>
      <c r="K844" s="16" t="str">
        <f t="shared" si="80"/>
        <v/>
      </c>
      <c r="L844" s="16" t="str">
        <f t="shared" si="82"/>
        <v/>
      </c>
      <c r="M844" s="16"/>
    </row>
    <row r="845" spans="1:13" ht="12.75" customHeight="1" thickBot="1">
      <c r="A845" s="1" t="s">
        <v>40</v>
      </c>
      <c r="B845" t="str">
        <f t="shared" ref="B845:B908" si="83">IF(LEFT(C845,4)="Year",D845,"")</f>
        <v/>
      </c>
      <c r="C845" s="10" t="s">
        <v>5</v>
      </c>
      <c r="D845" s="8">
        <v>2</v>
      </c>
      <c r="E845" s="8">
        <v>2</v>
      </c>
      <c r="F845" s="2" t="s">
        <v>40</v>
      </c>
      <c r="G845" s="2">
        <f t="shared" si="81"/>
        <v>1993</v>
      </c>
      <c r="H845" s="9"/>
      <c r="I845" s="16" t="str">
        <f t="shared" si="78"/>
        <v/>
      </c>
      <c r="J845" s="16" t="str">
        <f t="shared" si="79"/>
        <v/>
      </c>
      <c r="K845" s="16" t="str">
        <f t="shared" si="80"/>
        <v/>
      </c>
      <c r="L845" s="16">
        <f t="shared" si="82"/>
        <v>2</v>
      </c>
      <c r="M845" s="16"/>
    </row>
    <row r="846" spans="1:13" ht="12.75" customHeight="1" thickBot="1">
      <c r="A846" s="1" t="s">
        <v>40</v>
      </c>
      <c r="B846" t="str">
        <f t="shared" si="83"/>
        <v/>
      </c>
      <c r="C846" s="25">
        <v>34001</v>
      </c>
      <c r="D846" s="26"/>
      <c r="E846" s="27"/>
      <c r="F846" s="2" t="s">
        <v>40</v>
      </c>
      <c r="G846" s="2">
        <f t="shared" si="81"/>
        <v>1993</v>
      </c>
      <c r="H846" s="5" t="s">
        <v>47</v>
      </c>
      <c r="I846" s="16">
        <f t="shared" si="78"/>
        <v>2</v>
      </c>
      <c r="J846" s="16">
        <f t="shared" si="79"/>
        <v>1993</v>
      </c>
      <c r="K846" s="16">
        <f t="shared" si="80"/>
        <v>1993.02</v>
      </c>
      <c r="L846" s="16" t="str">
        <f t="shared" si="82"/>
        <v/>
      </c>
      <c r="M846" s="16"/>
    </row>
    <row r="847" spans="1:13" ht="12.75" customHeight="1" thickBot="1">
      <c r="A847" s="1" t="s">
        <v>40</v>
      </c>
      <c r="B847" t="str">
        <f t="shared" si="83"/>
        <v/>
      </c>
      <c r="C847" s="6" t="s">
        <v>8</v>
      </c>
      <c r="D847" s="7">
        <v>1</v>
      </c>
      <c r="E847" s="8">
        <v>1</v>
      </c>
      <c r="F847" s="2" t="s">
        <v>40</v>
      </c>
      <c r="G847" s="2">
        <f t="shared" si="81"/>
        <v>1993</v>
      </c>
      <c r="H847" s="9"/>
      <c r="I847" s="16" t="str">
        <f t="shared" si="78"/>
        <v/>
      </c>
      <c r="J847" s="16" t="str">
        <f t="shared" si="79"/>
        <v/>
      </c>
      <c r="K847" s="16" t="str">
        <f t="shared" si="80"/>
        <v/>
      </c>
      <c r="L847" s="16" t="str">
        <f t="shared" si="82"/>
        <v/>
      </c>
      <c r="M847" s="16"/>
    </row>
    <row r="848" spans="1:13" ht="12.75" customHeight="1" thickBot="1">
      <c r="A848" s="1" t="s">
        <v>40</v>
      </c>
      <c r="B848" t="str">
        <f t="shared" si="83"/>
        <v/>
      </c>
      <c r="C848" s="6" t="s">
        <v>15</v>
      </c>
      <c r="D848" s="7">
        <v>1</v>
      </c>
      <c r="E848" s="8">
        <v>1</v>
      </c>
      <c r="F848" s="2" t="s">
        <v>40</v>
      </c>
      <c r="G848" s="2">
        <f t="shared" si="81"/>
        <v>1993</v>
      </c>
      <c r="H848" s="9"/>
      <c r="I848" s="16" t="str">
        <f t="shared" si="78"/>
        <v/>
      </c>
      <c r="J848" s="16" t="str">
        <f t="shared" si="79"/>
        <v/>
      </c>
      <c r="K848" s="16" t="str">
        <f t="shared" si="80"/>
        <v/>
      </c>
      <c r="L848" s="16" t="str">
        <f t="shared" si="82"/>
        <v/>
      </c>
      <c r="M848" s="16"/>
    </row>
    <row r="849" spans="1:13" ht="12.75" customHeight="1" thickBot="1">
      <c r="A849" s="1" t="s">
        <v>40</v>
      </c>
      <c r="B849" t="str">
        <f t="shared" si="83"/>
        <v/>
      </c>
      <c r="C849" s="10" t="s">
        <v>5</v>
      </c>
      <c r="D849" s="8">
        <v>2</v>
      </c>
      <c r="E849" s="8">
        <v>2</v>
      </c>
      <c r="F849" s="2" t="s">
        <v>40</v>
      </c>
      <c r="G849" s="2">
        <f t="shared" si="81"/>
        <v>1993</v>
      </c>
      <c r="H849" s="9"/>
      <c r="I849" s="16" t="str">
        <f t="shared" si="78"/>
        <v/>
      </c>
      <c r="J849" s="16" t="str">
        <f t="shared" si="79"/>
        <v/>
      </c>
      <c r="K849" s="16" t="str">
        <f t="shared" si="80"/>
        <v/>
      </c>
      <c r="L849" s="16">
        <f t="shared" si="82"/>
        <v>2</v>
      </c>
      <c r="M849" s="16"/>
    </row>
    <row r="850" spans="1:13" ht="12.75" customHeight="1" thickBot="1">
      <c r="A850" s="1" t="s">
        <v>40</v>
      </c>
      <c r="B850" t="str">
        <f t="shared" si="83"/>
        <v/>
      </c>
      <c r="C850" s="25">
        <v>34029</v>
      </c>
      <c r="D850" s="26"/>
      <c r="E850" s="27"/>
      <c r="F850" s="2" t="s">
        <v>40</v>
      </c>
      <c r="G850" s="2">
        <f t="shared" si="81"/>
        <v>1993</v>
      </c>
      <c r="H850" s="5" t="s">
        <v>48</v>
      </c>
      <c r="I850" s="16">
        <f t="shared" si="78"/>
        <v>3</v>
      </c>
      <c r="J850" s="16">
        <f t="shared" si="79"/>
        <v>1993</v>
      </c>
      <c r="K850" s="16">
        <f t="shared" si="80"/>
        <v>1993.03</v>
      </c>
      <c r="L850" s="16" t="str">
        <f t="shared" si="82"/>
        <v/>
      </c>
      <c r="M850" s="16"/>
    </row>
    <row r="851" spans="1:13" ht="12.75" customHeight="1" thickBot="1">
      <c r="A851" s="1" t="s">
        <v>40</v>
      </c>
      <c r="B851" t="str">
        <f t="shared" si="83"/>
        <v/>
      </c>
      <c r="C851" s="6" t="s">
        <v>20</v>
      </c>
      <c r="D851" s="7">
        <v>1</v>
      </c>
      <c r="E851" s="8">
        <v>1</v>
      </c>
      <c r="F851" s="2" t="s">
        <v>40</v>
      </c>
      <c r="G851" s="2">
        <f t="shared" si="81"/>
        <v>1993</v>
      </c>
      <c r="H851" s="9"/>
      <c r="I851" s="16" t="str">
        <f t="shared" si="78"/>
        <v/>
      </c>
      <c r="J851" s="16" t="str">
        <f t="shared" si="79"/>
        <v/>
      </c>
      <c r="K851" s="16" t="str">
        <f t="shared" si="80"/>
        <v/>
      </c>
      <c r="L851" s="16" t="str">
        <f t="shared" si="82"/>
        <v/>
      </c>
      <c r="M851" s="16"/>
    </row>
    <row r="852" spans="1:13" ht="12.75" customHeight="1" thickBot="1">
      <c r="A852" s="1" t="s">
        <v>40</v>
      </c>
      <c r="B852" t="str">
        <f t="shared" si="83"/>
        <v/>
      </c>
      <c r="C852" s="10" t="s">
        <v>5</v>
      </c>
      <c r="D852" s="8">
        <v>1</v>
      </c>
      <c r="E852" s="8">
        <v>1</v>
      </c>
      <c r="F852" s="2" t="s">
        <v>40</v>
      </c>
      <c r="G852" s="2">
        <f t="shared" si="81"/>
        <v>1993</v>
      </c>
      <c r="H852" s="9"/>
      <c r="I852" s="16" t="str">
        <f t="shared" si="78"/>
        <v/>
      </c>
      <c r="J852" s="16" t="str">
        <f t="shared" si="79"/>
        <v/>
      </c>
      <c r="K852" s="16" t="str">
        <f t="shared" si="80"/>
        <v/>
      </c>
      <c r="L852" s="16">
        <f t="shared" si="82"/>
        <v>1</v>
      </c>
      <c r="M852" s="16"/>
    </row>
    <row r="853" spans="1:13" ht="12.75" customHeight="1" thickBot="1">
      <c r="A853" s="1" t="s">
        <v>40</v>
      </c>
      <c r="B853" t="str">
        <f t="shared" si="83"/>
        <v/>
      </c>
      <c r="C853" s="25">
        <v>34060</v>
      </c>
      <c r="D853" s="26"/>
      <c r="E853" s="27"/>
      <c r="F853" s="2" t="s">
        <v>40</v>
      </c>
      <c r="G853" s="2">
        <f t="shared" si="81"/>
        <v>1993</v>
      </c>
      <c r="H853" s="5" t="s">
        <v>49</v>
      </c>
      <c r="I853" s="16">
        <f t="shared" si="78"/>
        <v>4</v>
      </c>
      <c r="J853" s="16">
        <f t="shared" si="79"/>
        <v>1993</v>
      </c>
      <c r="K853" s="16">
        <f t="shared" si="80"/>
        <v>1993.04</v>
      </c>
      <c r="L853" s="16" t="str">
        <f t="shared" si="82"/>
        <v/>
      </c>
      <c r="M853" s="16"/>
    </row>
    <row r="854" spans="1:13" ht="12.75" customHeight="1" thickBot="1">
      <c r="A854" s="1" t="s">
        <v>40</v>
      </c>
      <c r="B854" t="str">
        <f t="shared" si="83"/>
        <v/>
      </c>
      <c r="C854" s="6" t="s">
        <v>10</v>
      </c>
      <c r="D854" s="7">
        <v>1</v>
      </c>
      <c r="E854" s="8">
        <v>1</v>
      </c>
      <c r="F854" s="2" t="s">
        <v>40</v>
      </c>
      <c r="G854" s="2">
        <f t="shared" si="81"/>
        <v>1993</v>
      </c>
      <c r="H854" s="9"/>
      <c r="I854" s="16" t="str">
        <f t="shared" si="78"/>
        <v/>
      </c>
      <c r="J854" s="16" t="str">
        <f t="shared" si="79"/>
        <v/>
      </c>
      <c r="K854" s="16" t="str">
        <f t="shared" si="80"/>
        <v/>
      </c>
      <c r="L854" s="16" t="str">
        <f t="shared" si="82"/>
        <v/>
      </c>
      <c r="M854" s="16"/>
    </row>
    <row r="855" spans="1:13" ht="12.75" customHeight="1" thickBot="1">
      <c r="A855" s="1" t="s">
        <v>40</v>
      </c>
      <c r="B855" t="str">
        <f t="shared" si="83"/>
        <v/>
      </c>
      <c r="C855" s="6" t="s">
        <v>21</v>
      </c>
      <c r="D855" s="7">
        <v>1</v>
      </c>
      <c r="E855" s="8">
        <v>1</v>
      </c>
      <c r="F855" s="2" t="s">
        <v>40</v>
      </c>
      <c r="G855" s="2">
        <f t="shared" si="81"/>
        <v>1993</v>
      </c>
      <c r="H855" s="9"/>
      <c r="I855" s="16" t="str">
        <f t="shared" si="78"/>
        <v/>
      </c>
      <c r="J855" s="16" t="str">
        <f t="shared" si="79"/>
        <v/>
      </c>
      <c r="K855" s="16" t="str">
        <f t="shared" si="80"/>
        <v/>
      </c>
      <c r="L855" s="16" t="str">
        <f t="shared" si="82"/>
        <v/>
      </c>
      <c r="M855" s="16"/>
    </row>
    <row r="856" spans="1:13" ht="12.75" customHeight="1" thickBot="1">
      <c r="A856" s="1" t="s">
        <v>40</v>
      </c>
      <c r="B856" t="str">
        <f t="shared" si="83"/>
        <v/>
      </c>
      <c r="C856" s="10" t="s">
        <v>5</v>
      </c>
      <c r="D856" s="8">
        <v>2</v>
      </c>
      <c r="E856" s="8">
        <v>2</v>
      </c>
      <c r="F856" s="2" t="s">
        <v>40</v>
      </c>
      <c r="G856" s="2">
        <f t="shared" si="81"/>
        <v>1993</v>
      </c>
      <c r="H856" s="9"/>
      <c r="I856" s="16" t="str">
        <f t="shared" si="78"/>
        <v/>
      </c>
      <c r="J856" s="16" t="str">
        <f t="shared" si="79"/>
        <v/>
      </c>
      <c r="K856" s="16" t="str">
        <f t="shared" si="80"/>
        <v/>
      </c>
      <c r="L856" s="16">
        <f t="shared" si="82"/>
        <v>2</v>
      </c>
      <c r="M856" s="16"/>
    </row>
    <row r="857" spans="1:13" ht="12.75" customHeight="1" thickBot="1">
      <c r="A857" s="1" t="s">
        <v>40</v>
      </c>
      <c r="B857" t="str">
        <f t="shared" si="83"/>
        <v/>
      </c>
      <c r="C857" s="25">
        <v>34090</v>
      </c>
      <c r="D857" s="26"/>
      <c r="E857" s="27"/>
      <c r="F857" s="2" t="s">
        <v>40</v>
      </c>
      <c r="G857" s="2">
        <f t="shared" si="81"/>
        <v>1993</v>
      </c>
      <c r="H857" s="5" t="s">
        <v>50</v>
      </c>
      <c r="I857" s="16">
        <f t="shared" si="78"/>
        <v>5</v>
      </c>
      <c r="J857" s="16">
        <f t="shared" si="79"/>
        <v>1993</v>
      </c>
      <c r="K857" s="16">
        <f t="shared" si="80"/>
        <v>1993.05</v>
      </c>
      <c r="L857" s="16" t="str">
        <f t="shared" si="82"/>
        <v/>
      </c>
      <c r="M857" s="16"/>
    </row>
    <row r="858" spans="1:13" ht="12.75" customHeight="1" thickBot="1">
      <c r="A858" s="1" t="s">
        <v>40</v>
      </c>
      <c r="B858" t="str">
        <f t="shared" si="83"/>
        <v/>
      </c>
      <c r="C858" s="6" t="s">
        <v>10</v>
      </c>
      <c r="D858" s="7">
        <v>1</v>
      </c>
      <c r="E858" s="8">
        <v>1</v>
      </c>
      <c r="F858" s="2" t="s">
        <v>40</v>
      </c>
      <c r="G858" s="2">
        <f t="shared" si="81"/>
        <v>1993</v>
      </c>
      <c r="H858" s="9"/>
      <c r="I858" s="16" t="str">
        <f t="shared" si="78"/>
        <v/>
      </c>
      <c r="J858" s="16" t="str">
        <f t="shared" si="79"/>
        <v/>
      </c>
      <c r="K858" s="16" t="str">
        <f t="shared" si="80"/>
        <v/>
      </c>
      <c r="L858" s="16" t="str">
        <f t="shared" si="82"/>
        <v/>
      </c>
      <c r="M858" s="16"/>
    </row>
    <row r="859" spans="1:13" ht="12.75" customHeight="1" thickBot="1">
      <c r="A859" s="1" t="s">
        <v>40</v>
      </c>
      <c r="B859" t="str">
        <f t="shared" si="83"/>
        <v/>
      </c>
      <c r="C859" s="6" t="s">
        <v>6</v>
      </c>
      <c r="D859" s="7">
        <v>1</v>
      </c>
      <c r="E859" s="8">
        <v>1</v>
      </c>
      <c r="F859" s="2" t="s">
        <v>40</v>
      </c>
      <c r="G859" s="2">
        <f t="shared" si="81"/>
        <v>1993</v>
      </c>
      <c r="H859" s="9"/>
      <c r="I859" s="16" t="str">
        <f t="shared" si="78"/>
        <v/>
      </c>
      <c r="J859" s="16" t="str">
        <f t="shared" si="79"/>
        <v/>
      </c>
      <c r="K859" s="16" t="str">
        <f t="shared" si="80"/>
        <v/>
      </c>
      <c r="L859" s="16" t="str">
        <f t="shared" si="82"/>
        <v/>
      </c>
      <c r="M859" s="16"/>
    </row>
    <row r="860" spans="1:13" ht="12.75" customHeight="1" thickBot="1">
      <c r="A860" s="1" t="s">
        <v>40</v>
      </c>
      <c r="B860" t="str">
        <f t="shared" si="83"/>
        <v/>
      </c>
      <c r="C860" s="6" t="s">
        <v>13</v>
      </c>
      <c r="D860" s="7">
        <v>2</v>
      </c>
      <c r="E860" s="8">
        <v>2</v>
      </c>
      <c r="F860" s="2" t="s">
        <v>40</v>
      </c>
      <c r="G860" s="2">
        <f t="shared" si="81"/>
        <v>1993</v>
      </c>
      <c r="H860" s="9"/>
      <c r="I860" s="16" t="str">
        <f t="shared" si="78"/>
        <v/>
      </c>
      <c r="J860" s="16" t="str">
        <f t="shared" si="79"/>
        <v/>
      </c>
      <c r="K860" s="16" t="str">
        <f t="shared" si="80"/>
        <v/>
      </c>
      <c r="L860" s="16" t="str">
        <f t="shared" si="82"/>
        <v/>
      </c>
      <c r="M860" s="16"/>
    </row>
    <row r="861" spans="1:13" ht="12.75" customHeight="1" thickBot="1">
      <c r="A861" s="1" t="s">
        <v>40</v>
      </c>
      <c r="B861" t="str">
        <f t="shared" si="83"/>
        <v/>
      </c>
      <c r="C861" s="10" t="s">
        <v>5</v>
      </c>
      <c r="D861" s="8">
        <v>4</v>
      </c>
      <c r="E861" s="8">
        <v>4</v>
      </c>
      <c r="F861" s="2" t="s">
        <v>40</v>
      </c>
      <c r="G861" s="2">
        <f t="shared" si="81"/>
        <v>1993</v>
      </c>
      <c r="H861" s="9"/>
      <c r="I861" s="16" t="str">
        <f t="shared" si="78"/>
        <v/>
      </c>
      <c r="J861" s="16" t="str">
        <f t="shared" si="79"/>
        <v/>
      </c>
      <c r="K861" s="16" t="str">
        <f t="shared" si="80"/>
        <v/>
      </c>
      <c r="L861" s="16">
        <f t="shared" si="82"/>
        <v>4</v>
      </c>
      <c r="M861" s="16"/>
    </row>
    <row r="862" spans="1:13" ht="12.75" customHeight="1" thickBot="1">
      <c r="A862" s="1" t="s">
        <v>40</v>
      </c>
      <c r="B862" t="str">
        <f t="shared" si="83"/>
        <v/>
      </c>
      <c r="C862" s="25">
        <v>34121</v>
      </c>
      <c r="D862" s="26"/>
      <c r="E862" s="27"/>
      <c r="F862" s="2" t="s">
        <v>40</v>
      </c>
      <c r="G862" s="2">
        <f t="shared" si="81"/>
        <v>1993</v>
      </c>
      <c r="H862" s="5" t="s">
        <v>51</v>
      </c>
      <c r="I862" s="16">
        <f t="shared" si="78"/>
        <v>6</v>
      </c>
      <c r="J862" s="16">
        <f t="shared" si="79"/>
        <v>1993</v>
      </c>
      <c r="K862" s="16">
        <f t="shared" si="80"/>
        <v>1993.06</v>
      </c>
      <c r="L862" s="16" t="str">
        <f t="shared" si="82"/>
        <v/>
      </c>
      <c r="M862" s="16"/>
    </row>
    <row r="863" spans="1:13" ht="12.75" customHeight="1" thickBot="1">
      <c r="A863" s="1" t="s">
        <v>40</v>
      </c>
      <c r="B863" t="str">
        <f t="shared" si="83"/>
        <v/>
      </c>
      <c r="C863" s="6" t="s">
        <v>10</v>
      </c>
      <c r="D863" s="7">
        <v>1</v>
      </c>
      <c r="E863" s="8">
        <v>1</v>
      </c>
      <c r="F863" s="2" t="s">
        <v>40</v>
      </c>
      <c r="G863" s="2">
        <f t="shared" si="81"/>
        <v>1993</v>
      </c>
      <c r="H863" s="9"/>
      <c r="I863" s="16" t="str">
        <f t="shared" si="78"/>
        <v/>
      </c>
      <c r="J863" s="16" t="str">
        <f t="shared" si="79"/>
        <v/>
      </c>
      <c r="K863" s="16" t="str">
        <f t="shared" si="80"/>
        <v/>
      </c>
      <c r="L863" s="16" t="str">
        <f t="shared" si="82"/>
        <v/>
      </c>
      <c r="M863" s="16"/>
    </row>
    <row r="864" spans="1:13" ht="12.75" customHeight="1" thickBot="1">
      <c r="A864" s="1" t="s">
        <v>40</v>
      </c>
      <c r="B864" t="str">
        <f t="shared" si="83"/>
        <v/>
      </c>
      <c r="C864" s="6" t="s">
        <v>20</v>
      </c>
      <c r="D864" s="7">
        <v>1</v>
      </c>
      <c r="E864" s="8">
        <v>1</v>
      </c>
      <c r="F864" s="2" t="s">
        <v>40</v>
      </c>
      <c r="G864" s="2">
        <f t="shared" si="81"/>
        <v>1993</v>
      </c>
      <c r="H864" s="9"/>
      <c r="I864" s="16" t="str">
        <f t="shared" si="78"/>
        <v/>
      </c>
      <c r="J864" s="16" t="str">
        <f t="shared" si="79"/>
        <v/>
      </c>
      <c r="K864" s="16" t="str">
        <f t="shared" si="80"/>
        <v/>
      </c>
      <c r="L864" s="16" t="str">
        <f t="shared" si="82"/>
        <v/>
      </c>
      <c r="M864" s="16"/>
    </row>
    <row r="865" spans="1:13" ht="12.75" customHeight="1" thickBot="1">
      <c r="A865" s="1" t="s">
        <v>40</v>
      </c>
      <c r="B865" t="str">
        <f t="shared" si="83"/>
        <v/>
      </c>
      <c r="C865" s="6" t="s">
        <v>31</v>
      </c>
      <c r="D865" s="7">
        <v>1</v>
      </c>
      <c r="E865" s="8">
        <v>1</v>
      </c>
      <c r="F865" s="2" t="s">
        <v>40</v>
      </c>
      <c r="G865" s="2">
        <f t="shared" si="81"/>
        <v>1993</v>
      </c>
      <c r="H865" s="9"/>
      <c r="I865" s="16" t="str">
        <f t="shared" si="78"/>
        <v/>
      </c>
      <c r="J865" s="16" t="str">
        <f t="shared" si="79"/>
        <v/>
      </c>
      <c r="K865" s="16" t="str">
        <f t="shared" si="80"/>
        <v/>
      </c>
      <c r="L865" s="16" t="str">
        <f t="shared" si="82"/>
        <v/>
      </c>
      <c r="M865" s="16"/>
    </row>
    <row r="866" spans="1:13" ht="12.75" customHeight="1" thickBot="1">
      <c r="A866" s="1" t="s">
        <v>40</v>
      </c>
      <c r="B866" t="str">
        <f t="shared" si="83"/>
        <v/>
      </c>
      <c r="C866" s="10" t="s">
        <v>5</v>
      </c>
      <c r="D866" s="8">
        <v>3</v>
      </c>
      <c r="E866" s="8">
        <v>3</v>
      </c>
      <c r="F866" s="2" t="s">
        <v>40</v>
      </c>
      <c r="G866" s="2">
        <f t="shared" si="81"/>
        <v>1993</v>
      </c>
      <c r="H866" s="9"/>
      <c r="I866" s="16" t="str">
        <f t="shared" si="78"/>
        <v/>
      </c>
      <c r="J866" s="16" t="str">
        <f t="shared" si="79"/>
        <v/>
      </c>
      <c r="K866" s="16" t="str">
        <f t="shared" si="80"/>
        <v/>
      </c>
      <c r="L866" s="16">
        <f t="shared" si="82"/>
        <v>3</v>
      </c>
      <c r="M866" s="16"/>
    </row>
    <row r="867" spans="1:13" ht="12.75" customHeight="1" thickBot="1">
      <c r="A867" s="1" t="s">
        <v>40</v>
      </c>
      <c r="B867" t="str">
        <f t="shared" si="83"/>
        <v/>
      </c>
      <c r="C867" s="25">
        <v>34151</v>
      </c>
      <c r="D867" s="26"/>
      <c r="E867" s="27"/>
      <c r="F867" s="2" t="s">
        <v>40</v>
      </c>
      <c r="G867" s="2">
        <f t="shared" si="81"/>
        <v>1993</v>
      </c>
      <c r="H867" s="5" t="s">
        <v>52</v>
      </c>
      <c r="I867" s="16">
        <f t="shared" si="78"/>
        <v>7</v>
      </c>
      <c r="J867" s="16">
        <f t="shared" si="79"/>
        <v>1993</v>
      </c>
      <c r="K867" s="16">
        <f t="shared" si="80"/>
        <v>1993.07</v>
      </c>
      <c r="L867" s="16" t="str">
        <f t="shared" si="82"/>
        <v/>
      </c>
      <c r="M867" s="16"/>
    </row>
    <row r="868" spans="1:13" ht="12.75" customHeight="1" thickBot="1">
      <c r="A868" s="1" t="s">
        <v>40</v>
      </c>
      <c r="B868" t="str">
        <f t="shared" si="83"/>
        <v/>
      </c>
      <c r="C868" s="6" t="s">
        <v>10</v>
      </c>
      <c r="D868" s="7">
        <v>1</v>
      </c>
      <c r="E868" s="8">
        <v>1</v>
      </c>
      <c r="F868" s="2" t="s">
        <v>40</v>
      </c>
      <c r="G868" s="2">
        <f t="shared" si="81"/>
        <v>1993</v>
      </c>
      <c r="H868" s="9"/>
      <c r="I868" s="16" t="str">
        <f t="shared" si="78"/>
        <v/>
      </c>
      <c r="J868" s="16" t="str">
        <f t="shared" si="79"/>
        <v/>
      </c>
      <c r="K868" s="16" t="str">
        <f t="shared" si="80"/>
        <v/>
      </c>
      <c r="L868" s="16" t="str">
        <f t="shared" si="82"/>
        <v/>
      </c>
      <c r="M868" s="16"/>
    </row>
    <row r="869" spans="1:13" ht="12.75" customHeight="1" thickBot="1">
      <c r="A869" s="1" t="s">
        <v>40</v>
      </c>
      <c r="B869" t="str">
        <f t="shared" si="83"/>
        <v/>
      </c>
      <c r="C869" s="6" t="s">
        <v>23</v>
      </c>
      <c r="D869" s="7">
        <v>1</v>
      </c>
      <c r="E869" s="8">
        <v>1</v>
      </c>
      <c r="F869" s="2" t="s">
        <v>40</v>
      </c>
      <c r="G869" s="2">
        <f t="shared" si="81"/>
        <v>1993</v>
      </c>
      <c r="H869" s="9"/>
      <c r="I869" s="16" t="str">
        <f t="shared" si="78"/>
        <v/>
      </c>
      <c r="J869" s="16" t="str">
        <f t="shared" si="79"/>
        <v/>
      </c>
      <c r="K869" s="16" t="str">
        <f t="shared" si="80"/>
        <v/>
      </c>
      <c r="L869" s="16" t="str">
        <f t="shared" si="82"/>
        <v/>
      </c>
      <c r="M869" s="16"/>
    </row>
    <row r="870" spans="1:13" ht="12.75" customHeight="1" thickBot="1">
      <c r="A870" s="1" t="s">
        <v>40</v>
      </c>
      <c r="B870" t="str">
        <f t="shared" si="83"/>
        <v/>
      </c>
      <c r="C870" s="10" t="s">
        <v>5</v>
      </c>
      <c r="D870" s="8">
        <v>2</v>
      </c>
      <c r="E870" s="8">
        <v>2</v>
      </c>
      <c r="F870" s="2" t="s">
        <v>40</v>
      </c>
      <c r="G870" s="2">
        <f t="shared" si="81"/>
        <v>1993</v>
      </c>
      <c r="H870" s="9"/>
      <c r="I870" s="16" t="str">
        <f t="shared" si="78"/>
        <v/>
      </c>
      <c r="J870" s="16" t="str">
        <f t="shared" si="79"/>
        <v/>
      </c>
      <c r="K870" s="16" t="str">
        <f t="shared" si="80"/>
        <v/>
      </c>
      <c r="L870" s="16">
        <f t="shared" si="82"/>
        <v>2</v>
      </c>
      <c r="M870" s="16"/>
    </row>
    <row r="871" spans="1:13" ht="12.75" customHeight="1" thickBot="1">
      <c r="A871" s="1" t="s">
        <v>40</v>
      </c>
      <c r="B871" t="str">
        <f t="shared" si="83"/>
        <v/>
      </c>
      <c r="C871" s="25">
        <v>34182</v>
      </c>
      <c r="D871" s="26"/>
      <c r="E871" s="27"/>
      <c r="F871" s="2" t="s">
        <v>40</v>
      </c>
      <c r="G871" s="2">
        <f t="shared" si="81"/>
        <v>1993</v>
      </c>
      <c r="H871" s="5" t="s">
        <v>53</v>
      </c>
      <c r="I871" s="16">
        <f t="shared" si="78"/>
        <v>8</v>
      </c>
      <c r="J871" s="16">
        <f t="shared" si="79"/>
        <v>1993</v>
      </c>
      <c r="K871" s="16">
        <f t="shared" si="80"/>
        <v>1993.08</v>
      </c>
      <c r="L871" s="16" t="str">
        <f t="shared" si="82"/>
        <v/>
      </c>
      <c r="M871" s="16"/>
    </row>
    <row r="872" spans="1:13" ht="12.75" customHeight="1" thickBot="1">
      <c r="A872" s="1" t="s">
        <v>40</v>
      </c>
      <c r="B872" t="str">
        <f t="shared" si="83"/>
        <v/>
      </c>
      <c r="C872" s="6" t="s">
        <v>10</v>
      </c>
      <c r="D872" s="7">
        <v>1</v>
      </c>
      <c r="E872" s="8">
        <v>1</v>
      </c>
      <c r="F872" s="2" t="s">
        <v>40</v>
      </c>
      <c r="G872" s="2">
        <f t="shared" si="81"/>
        <v>1993</v>
      </c>
      <c r="H872" s="9"/>
      <c r="I872" s="16" t="str">
        <f t="shared" si="78"/>
        <v/>
      </c>
      <c r="J872" s="16" t="str">
        <f t="shared" si="79"/>
        <v/>
      </c>
      <c r="K872" s="16" t="str">
        <f t="shared" si="80"/>
        <v/>
      </c>
      <c r="L872" s="16" t="str">
        <f t="shared" si="82"/>
        <v/>
      </c>
      <c r="M872" s="16"/>
    </row>
    <row r="873" spans="1:13" ht="12.75" customHeight="1" thickBot="1">
      <c r="A873" s="1" t="s">
        <v>40</v>
      </c>
      <c r="B873" t="str">
        <f t="shared" si="83"/>
        <v/>
      </c>
      <c r="C873" s="6" t="s">
        <v>29</v>
      </c>
      <c r="D873" s="7">
        <v>1</v>
      </c>
      <c r="E873" s="8">
        <v>1</v>
      </c>
      <c r="F873" s="2" t="s">
        <v>40</v>
      </c>
      <c r="G873" s="2">
        <f t="shared" si="81"/>
        <v>1993</v>
      </c>
      <c r="H873" s="9"/>
      <c r="I873" s="16" t="str">
        <f t="shared" si="78"/>
        <v/>
      </c>
      <c r="J873" s="16" t="str">
        <f t="shared" si="79"/>
        <v/>
      </c>
      <c r="K873" s="16" t="str">
        <f t="shared" si="80"/>
        <v/>
      </c>
      <c r="L873" s="16" t="str">
        <f t="shared" si="82"/>
        <v/>
      </c>
      <c r="M873" s="16"/>
    </row>
    <row r="874" spans="1:13" ht="12.75" customHeight="1" thickBot="1">
      <c r="A874" s="1" t="s">
        <v>40</v>
      </c>
      <c r="B874" t="str">
        <f t="shared" si="83"/>
        <v/>
      </c>
      <c r="C874" s="6" t="s">
        <v>13</v>
      </c>
      <c r="D874" s="7">
        <v>2</v>
      </c>
      <c r="E874" s="8">
        <v>2</v>
      </c>
      <c r="F874" s="2" t="s">
        <v>40</v>
      </c>
      <c r="G874" s="2">
        <f t="shared" si="81"/>
        <v>1993</v>
      </c>
      <c r="H874" s="9"/>
      <c r="I874" s="16" t="str">
        <f t="shared" si="78"/>
        <v/>
      </c>
      <c r="J874" s="16" t="str">
        <f t="shared" si="79"/>
        <v/>
      </c>
      <c r="K874" s="16" t="str">
        <f t="shared" si="80"/>
        <v/>
      </c>
      <c r="L874" s="16" t="str">
        <f t="shared" si="82"/>
        <v/>
      </c>
      <c r="M874" s="16"/>
    </row>
    <row r="875" spans="1:13" ht="12.75" customHeight="1" thickBot="1">
      <c r="A875" s="1" t="s">
        <v>40</v>
      </c>
      <c r="B875" t="str">
        <f t="shared" si="83"/>
        <v/>
      </c>
      <c r="C875" s="10" t="s">
        <v>5</v>
      </c>
      <c r="D875" s="8">
        <v>4</v>
      </c>
      <c r="E875" s="8">
        <v>4</v>
      </c>
      <c r="F875" s="2" t="s">
        <v>40</v>
      </c>
      <c r="G875" s="2">
        <f t="shared" si="81"/>
        <v>1993</v>
      </c>
      <c r="H875" s="9"/>
      <c r="I875" s="16" t="str">
        <f t="shared" si="78"/>
        <v/>
      </c>
      <c r="J875" s="16" t="str">
        <f t="shared" si="79"/>
        <v/>
      </c>
      <c r="K875" s="16" t="str">
        <f t="shared" si="80"/>
        <v/>
      </c>
      <c r="L875" s="16">
        <f t="shared" si="82"/>
        <v>4</v>
      </c>
      <c r="M875" s="16"/>
    </row>
    <row r="876" spans="1:13" ht="12.75" customHeight="1" thickBot="1">
      <c r="A876" s="1" t="s">
        <v>40</v>
      </c>
      <c r="B876" t="str">
        <f t="shared" si="83"/>
        <v/>
      </c>
      <c r="C876" s="25">
        <v>34213</v>
      </c>
      <c r="D876" s="26"/>
      <c r="E876" s="27"/>
      <c r="F876" s="2" t="s">
        <v>40</v>
      </c>
      <c r="G876" s="2">
        <f t="shared" si="81"/>
        <v>1993</v>
      </c>
      <c r="H876" s="5" t="s">
        <v>54</v>
      </c>
      <c r="I876" s="16">
        <f t="shared" si="78"/>
        <v>9</v>
      </c>
      <c r="J876" s="16">
        <f t="shared" si="79"/>
        <v>1993</v>
      </c>
      <c r="K876" s="16">
        <f t="shared" si="80"/>
        <v>1993.09</v>
      </c>
      <c r="L876" s="16" t="str">
        <f t="shared" si="82"/>
        <v/>
      </c>
      <c r="M876" s="16"/>
    </row>
    <row r="877" spans="1:13" ht="12.75" customHeight="1" thickBot="1">
      <c r="A877" s="1" t="s">
        <v>40</v>
      </c>
      <c r="B877" t="str">
        <f t="shared" si="83"/>
        <v/>
      </c>
      <c r="C877" s="6" t="s">
        <v>10</v>
      </c>
      <c r="D877" s="7">
        <v>3</v>
      </c>
      <c r="E877" s="8">
        <v>3</v>
      </c>
      <c r="F877" s="2" t="s">
        <v>40</v>
      </c>
      <c r="G877" s="2">
        <f t="shared" si="81"/>
        <v>1993</v>
      </c>
      <c r="H877" s="9"/>
      <c r="I877" s="16" t="str">
        <f t="shared" si="78"/>
        <v/>
      </c>
      <c r="J877" s="16" t="str">
        <f t="shared" si="79"/>
        <v/>
      </c>
      <c r="K877" s="16" t="str">
        <f t="shared" si="80"/>
        <v/>
      </c>
      <c r="L877" s="16" t="str">
        <f t="shared" si="82"/>
        <v/>
      </c>
      <c r="M877" s="16"/>
    </row>
    <row r="878" spans="1:13" ht="12.75" customHeight="1" thickBot="1">
      <c r="A878" s="1" t="s">
        <v>40</v>
      </c>
      <c r="B878" t="str">
        <f t="shared" si="83"/>
        <v/>
      </c>
      <c r="C878" s="10" t="s">
        <v>5</v>
      </c>
      <c r="D878" s="8">
        <v>3</v>
      </c>
      <c r="E878" s="8">
        <v>3</v>
      </c>
      <c r="F878" s="2" t="s">
        <v>40</v>
      </c>
      <c r="G878" s="2">
        <f t="shared" si="81"/>
        <v>1993</v>
      </c>
      <c r="H878" s="9"/>
      <c r="I878" s="16" t="str">
        <f t="shared" si="78"/>
        <v/>
      </c>
      <c r="J878" s="16" t="str">
        <f t="shared" si="79"/>
        <v/>
      </c>
      <c r="K878" s="16" t="str">
        <f t="shared" si="80"/>
        <v/>
      </c>
      <c r="L878" s="16">
        <f t="shared" si="82"/>
        <v>3</v>
      </c>
      <c r="M878" s="16"/>
    </row>
    <row r="879" spans="1:13" ht="12.75" customHeight="1" thickBot="1">
      <c r="A879" s="1" t="s">
        <v>40</v>
      </c>
      <c r="B879" t="str">
        <f t="shared" si="83"/>
        <v/>
      </c>
      <c r="C879" s="25">
        <v>34243</v>
      </c>
      <c r="D879" s="26"/>
      <c r="E879" s="27"/>
      <c r="F879" s="2" t="s">
        <v>40</v>
      </c>
      <c r="G879" s="2">
        <f t="shared" si="81"/>
        <v>1993</v>
      </c>
      <c r="H879" s="5" t="s">
        <v>55</v>
      </c>
      <c r="I879" s="16">
        <f t="shared" si="78"/>
        <v>10</v>
      </c>
      <c r="J879" s="16">
        <f t="shared" si="79"/>
        <v>1993</v>
      </c>
      <c r="K879" s="16">
        <f t="shared" si="80"/>
        <v>1993.1</v>
      </c>
      <c r="L879" s="16" t="str">
        <f t="shared" si="82"/>
        <v/>
      </c>
      <c r="M879" s="16"/>
    </row>
    <row r="880" spans="1:13" ht="12.75" customHeight="1" thickBot="1">
      <c r="A880" s="1" t="s">
        <v>40</v>
      </c>
      <c r="B880" t="str">
        <f t="shared" si="83"/>
        <v/>
      </c>
      <c r="C880" s="6" t="s">
        <v>8</v>
      </c>
      <c r="D880" s="7">
        <v>1</v>
      </c>
      <c r="E880" s="8">
        <v>1</v>
      </c>
      <c r="F880" s="2" t="s">
        <v>40</v>
      </c>
      <c r="G880" s="2">
        <f t="shared" si="81"/>
        <v>1993</v>
      </c>
      <c r="H880" s="9"/>
      <c r="I880" s="16" t="str">
        <f t="shared" si="78"/>
        <v/>
      </c>
      <c r="J880" s="16" t="str">
        <f t="shared" si="79"/>
        <v/>
      </c>
      <c r="K880" s="16" t="str">
        <f t="shared" si="80"/>
        <v/>
      </c>
      <c r="L880" s="16" t="str">
        <f t="shared" si="82"/>
        <v/>
      </c>
      <c r="M880" s="16"/>
    </row>
    <row r="881" spans="1:13" ht="12.75" customHeight="1" thickBot="1">
      <c r="A881" s="1" t="s">
        <v>40</v>
      </c>
      <c r="B881" t="str">
        <f t="shared" si="83"/>
        <v/>
      </c>
      <c r="C881" s="6" t="s">
        <v>26</v>
      </c>
      <c r="D881" s="7">
        <v>1</v>
      </c>
      <c r="E881" s="8">
        <v>1</v>
      </c>
      <c r="F881" s="2" t="s">
        <v>40</v>
      </c>
      <c r="G881" s="2">
        <f t="shared" si="81"/>
        <v>1993</v>
      </c>
      <c r="H881" s="9"/>
      <c r="I881" s="16" t="str">
        <f t="shared" si="78"/>
        <v/>
      </c>
      <c r="J881" s="16" t="str">
        <f t="shared" si="79"/>
        <v/>
      </c>
      <c r="K881" s="16" t="str">
        <f t="shared" si="80"/>
        <v/>
      </c>
      <c r="L881" s="16" t="str">
        <f t="shared" si="82"/>
        <v/>
      </c>
      <c r="M881" s="16"/>
    </row>
    <row r="882" spans="1:13" ht="12.75" customHeight="1" thickBot="1">
      <c r="A882" s="1" t="s">
        <v>40</v>
      </c>
      <c r="B882" t="str">
        <f t="shared" si="83"/>
        <v/>
      </c>
      <c r="C882" s="10" t="s">
        <v>5</v>
      </c>
      <c r="D882" s="8">
        <v>2</v>
      </c>
      <c r="E882" s="8">
        <v>2</v>
      </c>
      <c r="F882" s="2" t="s">
        <v>40</v>
      </c>
      <c r="G882" s="2">
        <f t="shared" si="81"/>
        <v>1993</v>
      </c>
      <c r="H882" s="9"/>
      <c r="I882" s="16" t="str">
        <f t="shared" si="78"/>
        <v/>
      </c>
      <c r="J882" s="16" t="str">
        <f t="shared" si="79"/>
        <v/>
      </c>
      <c r="K882" s="16" t="str">
        <f t="shared" si="80"/>
        <v/>
      </c>
      <c r="L882" s="16">
        <f t="shared" si="82"/>
        <v>2</v>
      </c>
      <c r="M882" s="16"/>
    </row>
    <row r="883" spans="1:13" ht="12.75" customHeight="1" thickBot="1">
      <c r="A883" s="1" t="s">
        <v>40</v>
      </c>
      <c r="B883" t="str">
        <f t="shared" si="83"/>
        <v/>
      </c>
      <c r="C883" s="25">
        <v>34274</v>
      </c>
      <c r="D883" s="26"/>
      <c r="E883" s="27"/>
      <c r="F883" s="2" t="s">
        <v>40</v>
      </c>
      <c r="G883" s="2">
        <f t="shared" si="81"/>
        <v>1993</v>
      </c>
      <c r="H883" s="5" t="s">
        <v>56</v>
      </c>
      <c r="I883" s="16">
        <f t="shared" si="78"/>
        <v>11</v>
      </c>
      <c r="J883" s="16">
        <f t="shared" si="79"/>
        <v>1993</v>
      </c>
      <c r="K883" s="16">
        <f t="shared" si="80"/>
        <v>1993.11</v>
      </c>
      <c r="L883" s="16" t="str">
        <f t="shared" si="82"/>
        <v/>
      </c>
      <c r="M883" s="16"/>
    </row>
    <row r="884" spans="1:13" ht="12.75" customHeight="1" thickBot="1">
      <c r="A884" s="1" t="s">
        <v>40</v>
      </c>
      <c r="B884" t="str">
        <f t="shared" si="83"/>
        <v/>
      </c>
      <c r="C884" s="6" t="s">
        <v>10</v>
      </c>
      <c r="D884" s="7">
        <v>1</v>
      </c>
      <c r="E884" s="8">
        <v>1</v>
      </c>
      <c r="F884" s="2" t="s">
        <v>40</v>
      </c>
      <c r="G884" s="2">
        <f t="shared" si="81"/>
        <v>1993</v>
      </c>
      <c r="H884" s="9"/>
      <c r="I884" s="16" t="str">
        <f t="shared" si="78"/>
        <v/>
      </c>
      <c r="J884" s="16" t="str">
        <f t="shared" si="79"/>
        <v/>
      </c>
      <c r="K884" s="16" t="str">
        <f t="shared" si="80"/>
        <v/>
      </c>
      <c r="L884" s="16" t="str">
        <f t="shared" si="82"/>
        <v/>
      </c>
      <c r="M884" s="16"/>
    </row>
    <row r="885" spans="1:13" ht="12.75" customHeight="1" thickBot="1">
      <c r="A885" s="1" t="s">
        <v>40</v>
      </c>
      <c r="B885" t="str">
        <f t="shared" si="83"/>
        <v/>
      </c>
      <c r="C885" s="6" t="s">
        <v>15</v>
      </c>
      <c r="D885" s="7">
        <v>1</v>
      </c>
      <c r="E885" s="8">
        <v>1</v>
      </c>
      <c r="F885" s="2" t="s">
        <v>40</v>
      </c>
      <c r="G885" s="2">
        <f t="shared" si="81"/>
        <v>1993</v>
      </c>
      <c r="H885" s="9"/>
      <c r="I885" s="16" t="str">
        <f t="shared" si="78"/>
        <v/>
      </c>
      <c r="J885" s="16" t="str">
        <f t="shared" si="79"/>
        <v/>
      </c>
      <c r="K885" s="16" t="str">
        <f t="shared" si="80"/>
        <v/>
      </c>
      <c r="L885" s="16" t="str">
        <f t="shared" si="82"/>
        <v/>
      </c>
      <c r="M885" s="16"/>
    </row>
    <row r="886" spans="1:13" ht="12.75" customHeight="1" thickBot="1">
      <c r="A886" s="1" t="s">
        <v>40</v>
      </c>
      <c r="B886" t="str">
        <f t="shared" si="83"/>
        <v/>
      </c>
      <c r="C886" s="6" t="s">
        <v>32</v>
      </c>
      <c r="D886" s="7">
        <v>1</v>
      </c>
      <c r="E886" s="8">
        <v>1</v>
      </c>
      <c r="F886" s="2" t="s">
        <v>40</v>
      </c>
      <c r="G886" s="2">
        <f t="shared" si="81"/>
        <v>1993</v>
      </c>
      <c r="H886" s="9"/>
      <c r="I886" s="16" t="str">
        <f t="shared" si="78"/>
        <v/>
      </c>
      <c r="J886" s="16" t="str">
        <f t="shared" si="79"/>
        <v/>
      </c>
      <c r="K886" s="16" t="str">
        <f t="shared" si="80"/>
        <v/>
      </c>
      <c r="L886" s="16" t="str">
        <f t="shared" si="82"/>
        <v/>
      </c>
      <c r="M886" s="16"/>
    </row>
    <row r="887" spans="1:13" ht="12.75" customHeight="1" thickBot="1">
      <c r="A887" s="1" t="s">
        <v>40</v>
      </c>
      <c r="B887" t="str">
        <f t="shared" si="83"/>
        <v/>
      </c>
      <c r="C887" s="6" t="s">
        <v>11</v>
      </c>
      <c r="D887" s="7">
        <v>1</v>
      </c>
      <c r="E887" s="8">
        <v>1</v>
      </c>
      <c r="F887" s="2" t="s">
        <v>40</v>
      </c>
      <c r="G887" s="2">
        <f t="shared" si="81"/>
        <v>1993</v>
      </c>
      <c r="H887" s="9"/>
      <c r="I887" s="16" t="str">
        <f t="shared" si="78"/>
        <v/>
      </c>
      <c r="J887" s="16" t="str">
        <f t="shared" si="79"/>
        <v/>
      </c>
      <c r="K887" s="16" t="str">
        <f t="shared" si="80"/>
        <v/>
      </c>
      <c r="L887" s="16" t="str">
        <f t="shared" si="82"/>
        <v/>
      </c>
      <c r="M887" s="16"/>
    </row>
    <row r="888" spans="1:13" ht="12.75" customHeight="1" thickBot="1">
      <c r="A888" s="1" t="s">
        <v>40</v>
      </c>
      <c r="B888" t="str">
        <f t="shared" si="83"/>
        <v/>
      </c>
      <c r="C888" s="6" t="s">
        <v>31</v>
      </c>
      <c r="D888" s="7">
        <v>1</v>
      </c>
      <c r="E888" s="8">
        <v>1</v>
      </c>
      <c r="F888" s="2" t="s">
        <v>40</v>
      </c>
      <c r="G888" s="2">
        <f t="shared" si="81"/>
        <v>1993</v>
      </c>
      <c r="H888" s="9"/>
      <c r="I888" s="16" t="str">
        <f t="shared" si="78"/>
        <v/>
      </c>
      <c r="J888" s="16" t="str">
        <f t="shared" si="79"/>
        <v/>
      </c>
      <c r="K888" s="16" t="str">
        <f t="shared" si="80"/>
        <v/>
      </c>
      <c r="L888" s="16" t="str">
        <f t="shared" si="82"/>
        <v/>
      </c>
      <c r="M888" s="16"/>
    </row>
    <row r="889" spans="1:13" ht="12.75" customHeight="1" thickBot="1">
      <c r="A889" s="1" t="s">
        <v>40</v>
      </c>
      <c r="B889" t="str">
        <f t="shared" si="83"/>
        <v/>
      </c>
      <c r="C889" s="10" t="s">
        <v>5</v>
      </c>
      <c r="D889" s="8">
        <v>5</v>
      </c>
      <c r="E889" s="8">
        <v>5</v>
      </c>
      <c r="F889" s="2" t="s">
        <v>40</v>
      </c>
      <c r="G889" s="2">
        <f t="shared" si="81"/>
        <v>1993</v>
      </c>
      <c r="H889" s="9"/>
      <c r="I889" s="16" t="str">
        <f t="shared" si="78"/>
        <v/>
      </c>
      <c r="J889" s="16" t="str">
        <f t="shared" si="79"/>
        <v/>
      </c>
      <c r="K889" s="16" t="str">
        <f t="shared" si="80"/>
        <v/>
      </c>
      <c r="L889" s="16">
        <f t="shared" si="82"/>
        <v>5</v>
      </c>
      <c r="M889" s="16"/>
    </row>
    <row r="890" spans="1:13" ht="12.75" customHeight="1" thickBot="1">
      <c r="A890" s="1" t="s">
        <v>40</v>
      </c>
      <c r="B890" t="str">
        <f t="shared" si="83"/>
        <v/>
      </c>
      <c r="C890" s="25">
        <v>34304</v>
      </c>
      <c r="D890" s="26"/>
      <c r="E890" s="27"/>
      <c r="F890" s="2" t="s">
        <v>40</v>
      </c>
      <c r="G890" s="2">
        <f t="shared" si="81"/>
        <v>1993</v>
      </c>
      <c r="H890" s="5" t="s">
        <v>57</v>
      </c>
      <c r="I890" s="16">
        <f t="shared" si="78"/>
        <v>12</v>
      </c>
      <c r="J890" s="16">
        <f t="shared" si="79"/>
        <v>1993</v>
      </c>
      <c r="K890" s="16">
        <f t="shared" si="80"/>
        <v>1993.12</v>
      </c>
      <c r="L890" s="16" t="str">
        <f t="shared" si="82"/>
        <v/>
      </c>
      <c r="M890" s="16"/>
    </row>
    <row r="891" spans="1:13" ht="12.75" customHeight="1" thickBot="1">
      <c r="A891" s="1" t="s">
        <v>40</v>
      </c>
      <c r="B891" t="str">
        <f t="shared" si="83"/>
        <v/>
      </c>
      <c r="C891" s="6" t="s">
        <v>20</v>
      </c>
      <c r="D891" s="7">
        <v>3</v>
      </c>
      <c r="E891" s="8">
        <v>3</v>
      </c>
      <c r="F891" s="2" t="s">
        <v>40</v>
      </c>
      <c r="G891" s="2">
        <f t="shared" si="81"/>
        <v>1993</v>
      </c>
      <c r="H891" s="9"/>
      <c r="I891" s="16" t="str">
        <f t="shared" si="78"/>
        <v/>
      </c>
      <c r="J891" s="16" t="str">
        <f t="shared" si="79"/>
        <v/>
      </c>
      <c r="K891" s="16" t="str">
        <f t="shared" si="80"/>
        <v/>
      </c>
      <c r="L891" s="16" t="str">
        <f t="shared" si="82"/>
        <v/>
      </c>
      <c r="M891" s="16"/>
    </row>
    <row r="892" spans="1:13" ht="12.75" customHeight="1" thickBot="1">
      <c r="A892" s="1" t="s">
        <v>40</v>
      </c>
      <c r="B892" t="str">
        <f t="shared" si="83"/>
        <v/>
      </c>
      <c r="C892" s="6" t="s">
        <v>13</v>
      </c>
      <c r="D892" s="7">
        <v>1</v>
      </c>
      <c r="E892" s="8">
        <v>1</v>
      </c>
      <c r="F892" s="2" t="s">
        <v>40</v>
      </c>
      <c r="G892" s="2">
        <f t="shared" si="81"/>
        <v>1993</v>
      </c>
      <c r="H892" s="9"/>
      <c r="I892" s="16" t="str">
        <f t="shared" si="78"/>
        <v/>
      </c>
      <c r="J892" s="16" t="str">
        <f t="shared" si="79"/>
        <v/>
      </c>
      <c r="K892" s="16" t="str">
        <f t="shared" si="80"/>
        <v/>
      </c>
      <c r="L892" s="16" t="str">
        <f t="shared" si="82"/>
        <v/>
      </c>
      <c r="M892" s="16"/>
    </row>
    <row r="893" spans="1:13" ht="12.75" customHeight="1" thickBot="1">
      <c r="A893" s="1" t="s">
        <v>40</v>
      </c>
      <c r="B893" t="str">
        <f t="shared" si="83"/>
        <v/>
      </c>
      <c r="C893" s="6" t="s">
        <v>11</v>
      </c>
      <c r="D893" s="7">
        <v>1</v>
      </c>
      <c r="E893" s="8">
        <v>1</v>
      </c>
      <c r="F893" s="2" t="s">
        <v>40</v>
      </c>
      <c r="G893" s="2">
        <f t="shared" si="81"/>
        <v>1993</v>
      </c>
      <c r="H893" s="9"/>
      <c r="I893" s="16" t="str">
        <f t="shared" si="78"/>
        <v/>
      </c>
      <c r="J893" s="16" t="str">
        <f t="shared" si="79"/>
        <v/>
      </c>
      <c r="K893" s="16" t="str">
        <f t="shared" si="80"/>
        <v/>
      </c>
      <c r="L893" s="16" t="str">
        <f t="shared" si="82"/>
        <v/>
      </c>
      <c r="M893" s="16"/>
    </row>
    <row r="894" spans="1:13" ht="12.75" customHeight="1" thickBot="1">
      <c r="A894" s="1" t="s">
        <v>40</v>
      </c>
      <c r="B894" t="str">
        <f t="shared" si="83"/>
        <v/>
      </c>
      <c r="C894" s="10" t="s">
        <v>5</v>
      </c>
      <c r="D894" s="8">
        <v>5</v>
      </c>
      <c r="E894" s="8">
        <v>5</v>
      </c>
      <c r="F894" s="2" t="s">
        <v>40</v>
      </c>
      <c r="G894" s="2">
        <f t="shared" si="81"/>
        <v>1993</v>
      </c>
      <c r="H894" s="9"/>
      <c r="I894" s="16" t="str">
        <f t="shared" si="78"/>
        <v/>
      </c>
      <c r="J894" s="16" t="str">
        <f t="shared" si="79"/>
        <v/>
      </c>
      <c r="K894" s="16" t="str">
        <f t="shared" si="80"/>
        <v/>
      </c>
      <c r="L894" s="16" t="str">
        <f t="shared" si="82"/>
        <v/>
      </c>
      <c r="M894" s="16"/>
    </row>
    <row r="895" spans="1:13" ht="12.75" customHeight="1" thickBot="1">
      <c r="A895" s="1">
        <v>33970</v>
      </c>
      <c r="B895">
        <f t="shared" si="83"/>
        <v>35</v>
      </c>
      <c r="C895" s="10" t="s">
        <v>7</v>
      </c>
      <c r="D895" s="8">
        <v>35</v>
      </c>
      <c r="E895" s="8">
        <v>35</v>
      </c>
      <c r="F895" s="12">
        <v>33970</v>
      </c>
      <c r="G895" s="2">
        <f t="shared" si="81"/>
        <v>1994</v>
      </c>
      <c r="H895" s="9"/>
      <c r="I895" s="16" t="str">
        <f t="shared" si="78"/>
        <v/>
      </c>
      <c r="J895" s="16" t="str">
        <f t="shared" si="79"/>
        <v/>
      </c>
      <c r="K895" s="16" t="str">
        <f t="shared" si="80"/>
        <v/>
      </c>
      <c r="L895" s="16">
        <f t="shared" si="82"/>
        <v>5</v>
      </c>
      <c r="M895" s="16"/>
    </row>
    <row r="896" spans="1:13" ht="12.75" customHeight="1" thickBot="1">
      <c r="A896" s="1" t="s">
        <v>40</v>
      </c>
      <c r="B896" t="str">
        <f t="shared" si="83"/>
        <v/>
      </c>
      <c r="C896" s="25">
        <v>34335</v>
      </c>
      <c r="D896" s="26"/>
      <c r="E896" s="27"/>
      <c r="F896" s="2" t="s">
        <v>40</v>
      </c>
      <c r="G896" s="2">
        <f t="shared" si="81"/>
        <v>1994</v>
      </c>
      <c r="H896" s="5" t="s">
        <v>46</v>
      </c>
      <c r="I896" s="16">
        <f t="shared" si="78"/>
        <v>1</v>
      </c>
      <c r="J896" s="16">
        <f t="shared" si="79"/>
        <v>1994</v>
      </c>
      <c r="K896" s="16">
        <f t="shared" si="80"/>
        <v>1994.01</v>
      </c>
      <c r="L896" s="16" t="str">
        <f t="shared" si="82"/>
        <v/>
      </c>
      <c r="M896" s="16"/>
    </row>
    <row r="897" spans="1:13" ht="12.75" customHeight="1" thickBot="1">
      <c r="A897" s="1" t="s">
        <v>40</v>
      </c>
      <c r="B897" t="str">
        <f t="shared" si="83"/>
        <v/>
      </c>
      <c r="C897" s="6" t="s">
        <v>20</v>
      </c>
      <c r="D897" s="7">
        <v>1</v>
      </c>
      <c r="E897" s="8">
        <v>1</v>
      </c>
      <c r="F897" s="2" t="s">
        <v>40</v>
      </c>
      <c r="G897" s="2">
        <f t="shared" si="81"/>
        <v>1994</v>
      </c>
      <c r="H897" s="9"/>
      <c r="I897" s="16" t="str">
        <f t="shared" si="78"/>
        <v/>
      </c>
      <c r="J897" s="16" t="str">
        <f t="shared" si="79"/>
        <v/>
      </c>
      <c r="K897" s="16" t="str">
        <f t="shared" si="80"/>
        <v/>
      </c>
      <c r="L897" s="16" t="str">
        <f t="shared" si="82"/>
        <v/>
      </c>
      <c r="M897" s="16"/>
    </row>
    <row r="898" spans="1:13" ht="12.75" customHeight="1" thickBot="1">
      <c r="A898" s="1" t="s">
        <v>40</v>
      </c>
      <c r="B898" t="str">
        <f t="shared" si="83"/>
        <v/>
      </c>
      <c r="C898" s="6" t="s">
        <v>13</v>
      </c>
      <c r="D898" s="7">
        <v>2</v>
      </c>
      <c r="E898" s="8">
        <v>2</v>
      </c>
      <c r="F898" s="2" t="s">
        <v>40</v>
      </c>
      <c r="G898" s="2">
        <f t="shared" si="81"/>
        <v>1994</v>
      </c>
      <c r="H898" s="9"/>
      <c r="I898" s="16" t="str">
        <f t="shared" si="78"/>
        <v/>
      </c>
      <c r="J898" s="16" t="str">
        <f t="shared" si="79"/>
        <v/>
      </c>
      <c r="K898" s="16" t="str">
        <f t="shared" si="80"/>
        <v/>
      </c>
      <c r="L898" s="16" t="str">
        <f t="shared" si="82"/>
        <v/>
      </c>
      <c r="M898" s="16"/>
    </row>
    <row r="899" spans="1:13" ht="12.75" customHeight="1" thickBot="1">
      <c r="A899" s="1" t="s">
        <v>40</v>
      </c>
      <c r="B899" t="str">
        <f t="shared" si="83"/>
        <v/>
      </c>
      <c r="C899" s="6" t="s">
        <v>11</v>
      </c>
      <c r="D899" s="7">
        <v>1</v>
      </c>
      <c r="E899" s="8">
        <v>1</v>
      </c>
      <c r="F899" s="2" t="s">
        <v>40</v>
      </c>
      <c r="G899" s="2">
        <f t="shared" si="81"/>
        <v>1994</v>
      </c>
      <c r="H899" s="9"/>
      <c r="I899" s="16" t="str">
        <f t="shared" si="78"/>
        <v/>
      </c>
      <c r="J899" s="16" t="str">
        <f t="shared" si="79"/>
        <v/>
      </c>
      <c r="K899" s="16" t="str">
        <f t="shared" si="80"/>
        <v/>
      </c>
      <c r="L899" s="16" t="str">
        <f t="shared" si="82"/>
        <v/>
      </c>
      <c r="M899" s="16"/>
    </row>
    <row r="900" spans="1:13" ht="12.75" customHeight="1" thickBot="1">
      <c r="A900" s="1" t="s">
        <v>40</v>
      </c>
      <c r="B900" t="str">
        <f t="shared" si="83"/>
        <v/>
      </c>
      <c r="C900" s="10" t="s">
        <v>5</v>
      </c>
      <c r="D900" s="8">
        <v>4</v>
      </c>
      <c r="E900" s="8">
        <v>4</v>
      </c>
      <c r="F900" s="2" t="s">
        <v>40</v>
      </c>
      <c r="G900" s="2">
        <f t="shared" si="81"/>
        <v>1994</v>
      </c>
      <c r="H900" s="9"/>
      <c r="I900" s="16" t="str">
        <f t="shared" ref="I900:I963" si="84">IF(LEN(H900)=3,VLOOKUP(H900,$R$3:$S$14,2),"")</f>
        <v/>
      </c>
      <c r="J900" s="16" t="str">
        <f t="shared" ref="J900:J963" si="85">IF(LEN(H900)=3,G900,"")</f>
        <v/>
      </c>
      <c r="K900" s="16" t="str">
        <f t="shared" ref="K900:K963" si="86">IF(ISERROR(J900+I900/100),"",J900+I900/100)</f>
        <v/>
      </c>
      <c r="L900" s="16">
        <f t="shared" si="82"/>
        <v>4</v>
      </c>
      <c r="M900" s="16"/>
    </row>
    <row r="901" spans="1:13" ht="12.75" customHeight="1" thickBot="1">
      <c r="A901" s="1" t="s">
        <v>40</v>
      </c>
      <c r="B901" t="str">
        <f t="shared" si="83"/>
        <v/>
      </c>
      <c r="C901" s="25">
        <v>34366</v>
      </c>
      <c r="D901" s="26"/>
      <c r="E901" s="27"/>
      <c r="F901" s="2" t="s">
        <v>40</v>
      </c>
      <c r="G901" s="2">
        <f t="shared" ref="G901:G964" si="87">IF(LEN(F901)&gt;3,G900+1,G900)</f>
        <v>1994</v>
      </c>
      <c r="H901" s="5" t="s">
        <v>47</v>
      </c>
      <c r="I901" s="16">
        <f t="shared" si="84"/>
        <v>2</v>
      </c>
      <c r="J901" s="16">
        <f t="shared" si="85"/>
        <v>1994</v>
      </c>
      <c r="K901" s="16">
        <f t="shared" si="86"/>
        <v>1994.02</v>
      </c>
      <c r="L901" s="16" t="str">
        <f t="shared" si="82"/>
        <v/>
      </c>
      <c r="M901" s="16"/>
    </row>
    <row r="902" spans="1:13" ht="12.75" customHeight="1" thickBot="1">
      <c r="A902" s="1" t="s">
        <v>40</v>
      </c>
      <c r="B902" t="str">
        <f t="shared" si="83"/>
        <v/>
      </c>
      <c r="C902" s="6" t="s">
        <v>8</v>
      </c>
      <c r="D902" s="7">
        <v>1</v>
      </c>
      <c r="E902" s="8">
        <v>1</v>
      </c>
      <c r="F902" s="2" t="s">
        <v>40</v>
      </c>
      <c r="G902" s="2">
        <f t="shared" si="87"/>
        <v>1994</v>
      </c>
      <c r="H902" s="9"/>
      <c r="I902" s="16" t="str">
        <f t="shared" si="84"/>
        <v/>
      </c>
      <c r="J902" s="16" t="str">
        <f t="shared" si="85"/>
        <v/>
      </c>
      <c r="K902" s="16" t="str">
        <f t="shared" si="86"/>
        <v/>
      </c>
      <c r="L902" s="16" t="str">
        <f t="shared" ref="L902:L965" si="88">IF(LEN(K903)&gt;3,IF(RIGHT(K903,2)="01",D901,D902),"")</f>
        <v/>
      </c>
      <c r="M902" s="16"/>
    </row>
    <row r="903" spans="1:13" ht="12.75" customHeight="1" thickBot="1">
      <c r="A903" s="1" t="s">
        <v>40</v>
      </c>
      <c r="B903" t="str">
        <f t="shared" si="83"/>
        <v/>
      </c>
      <c r="C903" s="6" t="s">
        <v>20</v>
      </c>
      <c r="D903" s="7">
        <v>1</v>
      </c>
      <c r="E903" s="8">
        <v>1</v>
      </c>
      <c r="F903" s="2" t="s">
        <v>40</v>
      </c>
      <c r="G903" s="2">
        <f t="shared" si="87"/>
        <v>1994</v>
      </c>
      <c r="H903" s="9"/>
      <c r="I903" s="16" t="str">
        <f t="shared" si="84"/>
        <v/>
      </c>
      <c r="J903" s="16" t="str">
        <f t="shared" si="85"/>
        <v/>
      </c>
      <c r="K903" s="16" t="str">
        <f t="shared" si="86"/>
        <v/>
      </c>
      <c r="L903" s="16" t="str">
        <f t="shared" si="88"/>
        <v/>
      </c>
      <c r="M903" s="16"/>
    </row>
    <row r="904" spans="1:13" ht="12.75" customHeight="1" thickBot="1">
      <c r="A904" s="1" t="s">
        <v>40</v>
      </c>
      <c r="B904" t="str">
        <f t="shared" si="83"/>
        <v/>
      </c>
      <c r="C904" s="6" t="s">
        <v>11</v>
      </c>
      <c r="D904" s="7">
        <v>1</v>
      </c>
      <c r="E904" s="8">
        <v>1</v>
      </c>
      <c r="F904" s="2" t="s">
        <v>40</v>
      </c>
      <c r="G904" s="2">
        <f t="shared" si="87"/>
        <v>1994</v>
      </c>
      <c r="H904" s="9"/>
      <c r="I904" s="16" t="str">
        <f t="shared" si="84"/>
        <v/>
      </c>
      <c r="J904" s="16" t="str">
        <f t="shared" si="85"/>
        <v/>
      </c>
      <c r="K904" s="16" t="str">
        <f t="shared" si="86"/>
        <v/>
      </c>
      <c r="L904" s="16" t="str">
        <f t="shared" si="88"/>
        <v/>
      </c>
      <c r="M904" s="16"/>
    </row>
    <row r="905" spans="1:13" ht="12.75" customHeight="1" thickBot="1">
      <c r="A905" s="1" t="s">
        <v>40</v>
      </c>
      <c r="B905" t="str">
        <f t="shared" si="83"/>
        <v/>
      </c>
      <c r="C905" s="10" t="s">
        <v>5</v>
      </c>
      <c r="D905" s="8">
        <v>3</v>
      </c>
      <c r="E905" s="8">
        <v>3</v>
      </c>
      <c r="F905" s="2" t="s">
        <v>40</v>
      </c>
      <c r="G905" s="2">
        <f t="shared" si="87"/>
        <v>1994</v>
      </c>
      <c r="H905" s="9"/>
      <c r="I905" s="16" t="str">
        <f t="shared" si="84"/>
        <v/>
      </c>
      <c r="J905" s="16" t="str">
        <f t="shared" si="85"/>
        <v/>
      </c>
      <c r="K905" s="16" t="str">
        <f t="shared" si="86"/>
        <v/>
      </c>
      <c r="L905" s="16">
        <f t="shared" si="88"/>
        <v>3</v>
      </c>
      <c r="M905" s="16"/>
    </row>
    <row r="906" spans="1:13" ht="12.75" customHeight="1" thickBot="1">
      <c r="A906" s="1" t="s">
        <v>40</v>
      </c>
      <c r="B906" t="str">
        <f t="shared" si="83"/>
        <v/>
      </c>
      <c r="C906" s="25">
        <v>34394</v>
      </c>
      <c r="D906" s="26"/>
      <c r="E906" s="27"/>
      <c r="F906" s="2" t="s">
        <v>40</v>
      </c>
      <c r="G906" s="2">
        <f t="shared" si="87"/>
        <v>1994</v>
      </c>
      <c r="H906" s="5" t="s">
        <v>48</v>
      </c>
      <c r="I906" s="16">
        <f t="shared" si="84"/>
        <v>3</v>
      </c>
      <c r="J906" s="16">
        <f t="shared" si="85"/>
        <v>1994</v>
      </c>
      <c r="K906" s="16">
        <f t="shared" si="86"/>
        <v>1994.03</v>
      </c>
      <c r="L906" s="16" t="str">
        <f t="shared" si="88"/>
        <v/>
      </c>
      <c r="M906" s="16"/>
    </row>
    <row r="907" spans="1:13" ht="12.75" customHeight="1" thickBot="1">
      <c r="A907" s="1" t="s">
        <v>40</v>
      </c>
      <c r="B907" t="str">
        <f t="shared" si="83"/>
        <v/>
      </c>
      <c r="C907" s="6" t="s">
        <v>10</v>
      </c>
      <c r="D907" s="7">
        <v>1</v>
      </c>
      <c r="E907" s="8">
        <v>1</v>
      </c>
      <c r="F907" s="2" t="s">
        <v>40</v>
      </c>
      <c r="G907" s="2">
        <f t="shared" si="87"/>
        <v>1994</v>
      </c>
      <c r="H907" s="9"/>
      <c r="I907" s="16" t="str">
        <f t="shared" si="84"/>
        <v/>
      </c>
      <c r="J907" s="16" t="str">
        <f t="shared" si="85"/>
        <v/>
      </c>
      <c r="K907" s="16" t="str">
        <f t="shared" si="86"/>
        <v/>
      </c>
      <c r="L907" s="16" t="str">
        <f t="shared" si="88"/>
        <v/>
      </c>
      <c r="M907" s="16"/>
    </row>
    <row r="908" spans="1:13" ht="12.75" customHeight="1" thickBot="1">
      <c r="A908" s="1" t="s">
        <v>40</v>
      </c>
      <c r="B908" t="str">
        <f t="shared" si="83"/>
        <v/>
      </c>
      <c r="C908" s="6" t="s">
        <v>14</v>
      </c>
      <c r="D908" s="7">
        <v>1</v>
      </c>
      <c r="E908" s="8">
        <v>1</v>
      </c>
      <c r="F908" s="2" t="s">
        <v>40</v>
      </c>
      <c r="G908" s="2">
        <f t="shared" si="87"/>
        <v>1994</v>
      </c>
      <c r="H908" s="9"/>
      <c r="I908" s="16" t="str">
        <f t="shared" si="84"/>
        <v/>
      </c>
      <c r="J908" s="16" t="str">
        <f t="shared" si="85"/>
        <v/>
      </c>
      <c r="K908" s="16" t="str">
        <f t="shared" si="86"/>
        <v/>
      </c>
      <c r="L908" s="16" t="str">
        <f t="shared" si="88"/>
        <v/>
      </c>
      <c r="M908" s="16"/>
    </row>
    <row r="909" spans="1:13" ht="12.75" customHeight="1" thickBot="1">
      <c r="A909" s="1" t="s">
        <v>40</v>
      </c>
      <c r="B909" t="str">
        <f t="shared" ref="B909:B972" si="89">IF(LEFT(C909,4)="Year",D909,"")</f>
        <v/>
      </c>
      <c r="C909" s="6" t="s">
        <v>17</v>
      </c>
      <c r="D909" s="7">
        <v>1</v>
      </c>
      <c r="E909" s="8">
        <v>1</v>
      </c>
      <c r="F909" s="2" t="s">
        <v>40</v>
      </c>
      <c r="G909" s="2">
        <f t="shared" si="87"/>
        <v>1994</v>
      </c>
      <c r="H909" s="9"/>
      <c r="I909" s="16" t="str">
        <f t="shared" si="84"/>
        <v/>
      </c>
      <c r="J909" s="16" t="str">
        <f t="shared" si="85"/>
        <v/>
      </c>
      <c r="K909" s="16" t="str">
        <f t="shared" si="86"/>
        <v/>
      </c>
      <c r="L909" s="16" t="str">
        <f t="shared" si="88"/>
        <v/>
      </c>
      <c r="M909" s="16"/>
    </row>
    <row r="910" spans="1:13" ht="12.75" customHeight="1" thickBot="1">
      <c r="A910" s="1" t="s">
        <v>40</v>
      </c>
      <c r="B910" t="str">
        <f t="shared" si="89"/>
        <v/>
      </c>
      <c r="C910" s="6" t="s">
        <v>4</v>
      </c>
      <c r="D910" s="7">
        <v>1</v>
      </c>
      <c r="E910" s="8">
        <v>1</v>
      </c>
      <c r="F910" s="2" t="s">
        <v>40</v>
      </c>
      <c r="G910" s="2">
        <f t="shared" si="87"/>
        <v>1994</v>
      </c>
      <c r="H910" s="9"/>
      <c r="I910" s="16" t="str">
        <f t="shared" si="84"/>
        <v/>
      </c>
      <c r="J910" s="16" t="str">
        <f t="shared" si="85"/>
        <v/>
      </c>
      <c r="K910" s="16" t="str">
        <f t="shared" si="86"/>
        <v/>
      </c>
      <c r="L910" s="16" t="str">
        <f t="shared" si="88"/>
        <v/>
      </c>
      <c r="M910" s="16"/>
    </row>
    <row r="911" spans="1:13" ht="12.75" customHeight="1" thickBot="1">
      <c r="A911" s="1" t="s">
        <v>40</v>
      </c>
      <c r="B911" t="str">
        <f t="shared" si="89"/>
        <v/>
      </c>
      <c r="C911" s="10" t="s">
        <v>5</v>
      </c>
      <c r="D911" s="8">
        <v>4</v>
      </c>
      <c r="E911" s="8">
        <v>4</v>
      </c>
      <c r="F911" s="2" t="s">
        <v>40</v>
      </c>
      <c r="G911" s="2">
        <f t="shared" si="87"/>
        <v>1994</v>
      </c>
      <c r="H911" s="9"/>
      <c r="I911" s="16" t="str">
        <f t="shared" si="84"/>
        <v/>
      </c>
      <c r="J911" s="16" t="str">
        <f t="shared" si="85"/>
        <v/>
      </c>
      <c r="K911" s="16" t="str">
        <f t="shared" si="86"/>
        <v/>
      </c>
      <c r="L911" s="16">
        <f t="shared" si="88"/>
        <v>4</v>
      </c>
      <c r="M911" s="16"/>
    </row>
    <row r="912" spans="1:13" ht="12.75" customHeight="1" thickBot="1">
      <c r="A912" s="1" t="s">
        <v>40</v>
      </c>
      <c r="B912" t="str">
        <f t="shared" si="89"/>
        <v/>
      </c>
      <c r="C912" s="25">
        <v>34425</v>
      </c>
      <c r="D912" s="26"/>
      <c r="E912" s="27"/>
      <c r="F912" s="2" t="s">
        <v>40</v>
      </c>
      <c r="G912" s="2">
        <f t="shared" si="87"/>
        <v>1994</v>
      </c>
      <c r="H912" s="5" t="s">
        <v>49</v>
      </c>
      <c r="I912" s="16">
        <f t="shared" si="84"/>
        <v>4</v>
      </c>
      <c r="J912" s="16">
        <f t="shared" si="85"/>
        <v>1994</v>
      </c>
      <c r="K912" s="16">
        <f t="shared" si="86"/>
        <v>1994.04</v>
      </c>
      <c r="L912" s="16" t="str">
        <f t="shared" si="88"/>
        <v/>
      </c>
      <c r="M912" s="16"/>
    </row>
    <row r="913" spans="1:13" ht="12.75" customHeight="1" thickBot="1">
      <c r="A913" s="1" t="s">
        <v>40</v>
      </c>
      <c r="B913" t="str">
        <f t="shared" si="89"/>
        <v/>
      </c>
      <c r="C913" s="6" t="s">
        <v>10</v>
      </c>
      <c r="D913" s="7">
        <v>2</v>
      </c>
      <c r="E913" s="8">
        <v>2</v>
      </c>
      <c r="F913" s="2" t="s">
        <v>40</v>
      </c>
      <c r="G913" s="2">
        <f t="shared" si="87"/>
        <v>1994</v>
      </c>
      <c r="H913" s="9"/>
      <c r="I913" s="16" t="str">
        <f t="shared" si="84"/>
        <v/>
      </c>
      <c r="J913" s="16" t="str">
        <f t="shared" si="85"/>
        <v/>
      </c>
      <c r="K913" s="16" t="str">
        <f t="shared" si="86"/>
        <v/>
      </c>
      <c r="L913" s="16" t="str">
        <f t="shared" si="88"/>
        <v/>
      </c>
      <c r="M913" s="16"/>
    </row>
    <row r="914" spans="1:13" ht="12.75" customHeight="1" thickBot="1">
      <c r="A914" s="1" t="s">
        <v>40</v>
      </c>
      <c r="B914" t="str">
        <f t="shared" si="89"/>
        <v/>
      </c>
      <c r="C914" s="6" t="s">
        <v>13</v>
      </c>
      <c r="D914" s="7">
        <v>1</v>
      </c>
      <c r="E914" s="8">
        <v>1</v>
      </c>
      <c r="F914" s="2" t="s">
        <v>40</v>
      </c>
      <c r="G914" s="2">
        <f t="shared" si="87"/>
        <v>1994</v>
      </c>
      <c r="H914" s="9"/>
      <c r="I914" s="16" t="str">
        <f t="shared" si="84"/>
        <v/>
      </c>
      <c r="J914" s="16" t="str">
        <f t="shared" si="85"/>
        <v/>
      </c>
      <c r="K914" s="16" t="str">
        <f t="shared" si="86"/>
        <v/>
      </c>
      <c r="L914" s="16" t="str">
        <f t="shared" si="88"/>
        <v/>
      </c>
      <c r="M914" s="16"/>
    </row>
    <row r="915" spans="1:13" ht="12.75" customHeight="1" thickBot="1">
      <c r="A915" s="1" t="s">
        <v>40</v>
      </c>
      <c r="B915" t="str">
        <f t="shared" si="89"/>
        <v/>
      </c>
      <c r="C915" s="6" t="s">
        <v>30</v>
      </c>
      <c r="D915" s="7">
        <v>1</v>
      </c>
      <c r="E915" s="8">
        <v>1</v>
      </c>
      <c r="F915" s="2" t="s">
        <v>40</v>
      </c>
      <c r="G915" s="2">
        <f t="shared" si="87"/>
        <v>1994</v>
      </c>
      <c r="H915" s="9"/>
      <c r="I915" s="16" t="str">
        <f t="shared" si="84"/>
        <v/>
      </c>
      <c r="J915" s="16" t="str">
        <f t="shared" si="85"/>
        <v/>
      </c>
      <c r="K915" s="16" t="str">
        <f t="shared" si="86"/>
        <v/>
      </c>
      <c r="L915" s="16" t="str">
        <f t="shared" si="88"/>
        <v/>
      </c>
      <c r="M915" s="16"/>
    </row>
    <row r="916" spans="1:13" ht="12.75" customHeight="1" thickBot="1">
      <c r="A916" s="1" t="s">
        <v>40</v>
      </c>
      <c r="B916" t="str">
        <f t="shared" si="89"/>
        <v/>
      </c>
      <c r="C916" s="6" t="s">
        <v>21</v>
      </c>
      <c r="D916" s="7">
        <v>1</v>
      </c>
      <c r="E916" s="8">
        <v>1</v>
      </c>
      <c r="F916" s="2" t="s">
        <v>40</v>
      </c>
      <c r="G916" s="2">
        <f t="shared" si="87"/>
        <v>1994</v>
      </c>
      <c r="H916" s="9"/>
      <c r="I916" s="16" t="str">
        <f t="shared" si="84"/>
        <v/>
      </c>
      <c r="J916" s="16" t="str">
        <f t="shared" si="85"/>
        <v/>
      </c>
      <c r="K916" s="16" t="str">
        <f t="shared" si="86"/>
        <v/>
      </c>
      <c r="L916" s="16" t="str">
        <f t="shared" si="88"/>
        <v/>
      </c>
      <c r="M916" s="16"/>
    </row>
    <row r="917" spans="1:13" ht="12.75" customHeight="1" thickBot="1">
      <c r="A917" s="1" t="s">
        <v>40</v>
      </c>
      <c r="B917" t="str">
        <f t="shared" si="89"/>
        <v/>
      </c>
      <c r="C917" s="10" t="s">
        <v>5</v>
      </c>
      <c r="D917" s="8">
        <v>5</v>
      </c>
      <c r="E917" s="8">
        <v>5</v>
      </c>
      <c r="F917" s="2" t="s">
        <v>40</v>
      </c>
      <c r="G917" s="2">
        <f t="shared" si="87"/>
        <v>1994</v>
      </c>
      <c r="H917" s="9"/>
      <c r="I917" s="16" t="str">
        <f t="shared" si="84"/>
        <v/>
      </c>
      <c r="J917" s="16" t="str">
        <f t="shared" si="85"/>
        <v/>
      </c>
      <c r="K917" s="16" t="str">
        <f t="shared" si="86"/>
        <v/>
      </c>
      <c r="L917" s="16">
        <f t="shared" si="88"/>
        <v>5</v>
      </c>
      <c r="M917" s="16"/>
    </row>
    <row r="918" spans="1:13" ht="12.75" customHeight="1" thickBot="1">
      <c r="A918" s="1" t="s">
        <v>40</v>
      </c>
      <c r="B918" t="str">
        <f t="shared" si="89"/>
        <v/>
      </c>
      <c r="C918" s="25">
        <v>34455</v>
      </c>
      <c r="D918" s="26"/>
      <c r="E918" s="27"/>
      <c r="F918" s="2" t="s">
        <v>40</v>
      </c>
      <c r="G918" s="2">
        <f t="shared" si="87"/>
        <v>1994</v>
      </c>
      <c r="H918" s="5" t="s">
        <v>50</v>
      </c>
      <c r="I918" s="16">
        <f t="shared" si="84"/>
        <v>5</v>
      </c>
      <c r="J918" s="16">
        <f t="shared" si="85"/>
        <v>1994</v>
      </c>
      <c r="K918" s="16">
        <f t="shared" si="86"/>
        <v>1994.05</v>
      </c>
      <c r="L918" s="16" t="str">
        <f t="shared" si="88"/>
        <v/>
      </c>
      <c r="M918" s="16"/>
    </row>
    <row r="919" spans="1:13" ht="12.75" customHeight="1" thickBot="1">
      <c r="A919" s="1" t="s">
        <v>40</v>
      </c>
      <c r="B919" t="str">
        <f t="shared" si="89"/>
        <v/>
      </c>
      <c r="C919" s="6" t="s">
        <v>16</v>
      </c>
      <c r="D919" s="7">
        <v>1</v>
      </c>
      <c r="E919" s="8">
        <v>1</v>
      </c>
      <c r="F919" s="2" t="s">
        <v>40</v>
      </c>
      <c r="G919" s="2">
        <f t="shared" si="87"/>
        <v>1994</v>
      </c>
      <c r="H919" s="9"/>
      <c r="I919" s="16" t="str">
        <f t="shared" si="84"/>
        <v/>
      </c>
      <c r="J919" s="16" t="str">
        <f t="shared" si="85"/>
        <v/>
      </c>
      <c r="K919" s="16" t="str">
        <f t="shared" si="86"/>
        <v/>
      </c>
      <c r="L919" s="16" t="str">
        <f t="shared" si="88"/>
        <v/>
      </c>
      <c r="M919" s="16"/>
    </row>
    <row r="920" spans="1:13" ht="12.75" customHeight="1" thickBot="1">
      <c r="A920" s="1" t="s">
        <v>40</v>
      </c>
      <c r="B920" t="str">
        <f t="shared" si="89"/>
        <v/>
      </c>
      <c r="C920" s="6" t="s">
        <v>32</v>
      </c>
      <c r="D920" s="7">
        <v>1</v>
      </c>
      <c r="E920" s="8">
        <v>1</v>
      </c>
      <c r="F920" s="2" t="s">
        <v>40</v>
      </c>
      <c r="G920" s="2">
        <f t="shared" si="87"/>
        <v>1994</v>
      </c>
      <c r="H920" s="9"/>
      <c r="I920" s="16" t="str">
        <f t="shared" si="84"/>
        <v/>
      </c>
      <c r="J920" s="16" t="str">
        <f t="shared" si="85"/>
        <v/>
      </c>
      <c r="K920" s="16" t="str">
        <f t="shared" si="86"/>
        <v/>
      </c>
      <c r="L920" s="16" t="str">
        <f t="shared" si="88"/>
        <v/>
      </c>
      <c r="M920" s="16"/>
    </row>
    <row r="921" spans="1:13" ht="12.75" customHeight="1" thickBot="1">
      <c r="A921" s="1" t="s">
        <v>40</v>
      </c>
      <c r="B921" t="str">
        <f t="shared" si="89"/>
        <v/>
      </c>
      <c r="C921" s="6" t="s">
        <v>18</v>
      </c>
      <c r="D921" s="7">
        <v>1</v>
      </c>
      <c r="E921" s="8">
        <v>1</v>
      </c>
      <c r="F921" s="2" t="s">
        <v>40</v>
      </c>
      <c r="G921" s="2">
        <f t="shared" si="87"/>
        <v>1994</v>
      </c>
      <c r="H921" s="9"/>
      <c r="I921" s="16" t="str">
        <f t="shared" si="84"/>
        <v/>
      </c>
      <c r="J921" s="16" t="str">
        <f t="shared" si="85"/>
        <v/>
      </c>
      <c r="K921" s="16" t="str">
        <f t="shared" si="86"/>
        <v/>
      </c>
      <c r="L921" s="16" t="str">
        <f t="shared" si="88"/>
        <v/>
      </c>
      <c r="M921" s="16"/>
    </row>
    <row r="922" spans="1:13" ht="12.75" customHeight="1" thickBot="1">
      <c r="A922" s="1" t="s">
        <v>40</v>
      </c>
      <c r="B922" t="str">
        <f t="shared" si="89"/>
        <v/>
      </c>
      <c r="C922" s="6" t="s">
        <v>13</v>
      </c>
      <c r="D922" s="7">
        <v>1</v>
      </c>
      <c r="E922" s="8">
        <v>1</v>
      </c>
      <c r="F922" s="2" t="s">
        <v>40</v>
      </c>
      <c r="G922" s="2">
        <f t="shared" si="87"/>
        <v>1994</v>
      </c>
      <c r="H922" s="9"/>
      <c r="I922" s="16" t="str">
        <f t="shared" si="84"/>
        <v/>
      </c>
      <c r="J922" s="16" t="str">
        <f t="shared" si="85"/>
        <v/>
      </c>
      <c r="K922" s="16" t="str">
        <f t="shared" si="86"/>
        <v/>
      </c>
      <c r="L922" s="16" t="str">
        <f t="shared" si="88"/>
        <v/>
      </c>
      <c r="M922" s="16"/>
    </row>
    <row r="923" spans="1:13" ht="12.75" customHeight="1" thickBot="1">
      <c r="A923" s="1" t="s">
        <v>40</v>
      </c>
      <c r="B923" t="str">
        <f t="shared" si="89"/>
        <v/>
      </c>
      <c r="C923" s="10" t="s">
        <v>5</v>
      </c>
      <c r="D923" s="8">
        <v>4</v>
      </c>
      <c r="E923" s="8">
        <v>4</v>
      </c>
      <c r="F923" s="2" t="s">
        <v>40</v>
      </c>
      <c r="G923" s="2">
        <f t="shared" si="87"/>
        <v>1994</v>
      </c>
      <c r="H923" s="9"/>
      <c r="I923" s="16" t="str">
        <f t="shared" si="84"/>
        <v/>
      </c>
      <c r="J923" s="16" t="str">
        <f t="shared" si="85"/>
        <v/>
      </c>
      <c r="K923" s="16" t="str">
        <f t="shared" si="86"/>
        <v/>
      </c>
      <c r="L923" s="16">
        <f t="shared" si="88"/>
        <v>4</v>
      </c>
      <c r="M923" s="16"/>
    </row>
    <row r="924" spans="1:13" ht="12.75" customHeight="1" thickBot="1">
      <c r="A924" s="1" t="s">
        <v>40</v>
      </c>
      <c r="B924" t="str">
        <f t="shared" si="89"/>
        <v/>
      </c>
      <c r="C924" s="25">
        <v>34486</v>
      </c>
      <c r="D924" s="26"/>
      <c r="E924" s="27"/>
      <c r="F924" s="2" t="s">
        <v>40</v>
      </c>
      <c r="G924" s="2">
        <f t="shared" si="87"/>
        <v>1994</v>
      </c>
      <c r="H924" s="5" t="s">
        <v>51</v>
      </c>
      <c r="I924" s="16">
        <f t="shared" si="84"/>
        <v>6</v>
      </c>
      <c r="J924" s="16">
        <f t="shared" si="85"/>
        <v>1994</v>
      </c>
      <c r="K924" s="16">
        <f t="shared" si="86"/>
        <v>1994.06</v>
      </c>
      <c r="L924" s="16" t="str">
        <f t="shared" si="88"/>
        <v/>
      </c>
      <c r="M924" s="16"/>
    </row>
    <row r="925" spans="1:13" ht="12.75" customHeight="1" thickBot="1">
      <c r="A925" s="1" t="s">
        <v>40</v>
      </c>
      <c r="B925" t="str">
        <f t="shared" si="89"/>
        <v/>
      </c>
      <c r="C925" s="6" t="s">
        <v>10</v>
      </c>
      <c r="D925" s="7">
        <v>1</v>
      </c>
      <c r="E925" s="8">
        <v>1</v>
      </c>
      <c r="F925" s="2" t="s">
        <v>40</v>
      </c>
      <c r="G925" s="2">
        <f t="shared" si="87"/>
        <v>1994</v>
      </c>
      <c r="H925" s="9"/>
      <c r="I925" s="16" t="str">
        <f t="shared" si="84"/>
        <v/>
      </c>
      <c r="J925" s="16" t="str">
        <f t="shared" si="85"/>
        <v/>
      </c>
      <c r="K925" s="16" t="str">
        <f t="shared" si="86"/>
        <v/>
      </c>
      <c r="L925" s="16" t="str">
        <f t="shared" si="88"/>
        <v/>
      </c>
      <c r="M925" s="16"/>
    </row>
    <row r="926" spans="1:13" ht="12.75" customHeight="1" thickBot="1">
      <c r="A926" s="1" t="s">
        <v>40</v>
      </c>
      <c r="B926" t="str">
        <f t="shared" si="89"/>
        <v/>
      </c>
      <c r="C926" s="6" t="s">
        <v>14</v>
      </c>
      <c r="D926" s="7">
        <v>1</v>
      </c>
      <c r="E926" s="8">
        <v>1</v>
      </c>
      <c r="F926" s="2" t="s">
        <v>40</v>
      </c>
      <c r="G926" s="2">
        <f t="shared" si="87"/>
        <v>1994</v>
      </c>
      <c r="H926" s="9"/>
      <c r="I926" s="16" t="str">
        <f t="shared" si="84"/>
        <v/>
      </c>
      <c r="J926" s="16" t="str">
        <f t="shared" si="85"/>
        <v/>
      </c>
      <c r="K926" s="16" t="str">
        <f t="shared" si="86"/>
        <v/>
      </c>
      <c r="L926" s="16" t="str">
        <f t="shared" si="88"/>
        <v/>
      </c>
      <c r="M926" s="16"/>
    </row>
    <row r="927" spans="1:13" ht="12.75" customHeight="1" thickBot="1">
      <c r="A927" s="1" t="s">
        <v>40</v>
      </c>
      <c r="B927" t="str">
        <f t="shared" si="89"/>
        <v/>
      </c>
      <c r="C927" s="6" t="s">
        <v>13</v>
      </c>
      <c r="D927" s="7">
        <v>3</v>
      </c>
      <c r="E927" s="8">
        <v>3</v>
      </c>
      <c r="F927" s="2" t="s">
        <v>40</v>
      </c>
      <c r="G927" s="2">
        <f t="shared" si="87"/>
        <v>1994</v>
      </c>
      <c r="H927" s="9"/>
      <c r="I927" s="16" t="str">
        <f t="shared" si="84"/>
        <v/>
      </c>
      <c r="J927" s="16" t="str">
        <f t="shared" si="85"/>
        <v/>
      </c>
      <c r="K927" s="16" t="str">
        <f t="shared" si="86"/>
        <v/>
      </c>
      <c r="L927" s="16" t="str">
        <f t="shared" si="88"/>
        <v/>
      </c>
      <c r="M927" s="16"/>
    </row>
    <row r="928" spans="1:13" ht="12.75" customHeight="1" thickBot="1">
      <c r="A928" s="1" t="s">
        <v>40</v>
      </c>
      <c r="B928" t="str">
        <f t="shared" si="89"/>
        <v/>
      </c>
      <c r="C928" s="6" t="s">
        <v>19</v>
      </c>
      <c r="D928" s="7">
        <v>1</v>
      </c>
      <c r="E928" s="8">
        <v>1</v>
      </c>
      <c r="F928" s="2" t="s">
        <v>40</v>
      </c>
      <c r="G928" s="2">
        <f t="shared" si="87"/>
        <v>1994</v>
      </c>
      <c r="H928" s="9"/>
      <c r="I928" s="16" t="str">
        <f t="shared" si="84"/>
        <v/>
      </c>
      <c r="J928" s="16" t="str">
        <f t="shared" si="85"/>
        <v/>
      </c>
      <c r="K928" s="16" t="str">
        <f t="shared" si="86"/>
        <v/>
      </c>
      <c r="L928" s="16" t="str">
        <f t="shared" si="88"/>
        <v/>
      </c>
      <c r="M928" s="16"/>
    </row>
    <row r="929" spans="1:13" ht="12.75" customHeight="1" thickBot="1">
      <c r="A929" s="1" t="s">
        <v>40</v>
      </c>
      <c r="B929" t="str">
        <f t="shared" si="89"/>
        <v/>
      </c>
      <c r="C929" s="6" t="s">
        <v>22</v>
      </c>
      <c r="D929" s="7">
        <v>1</v>
      </c>
      <c r="E929" s="8">
        <v>1</v>
      </c>
      <c r="F929" s="2" t="s">
        <v>40</v>
      </c>
      <c r="G929" s="2">
        <f t="shared" si="87"/>
        <v>1994</v>
      </c>
      <c r="H929" s="9"/>
      <c r="I929" s="16" t="str">
        <f t="shared" si="84"/>
        <v/>
      </c>
      <c r="J929" s="16" t="str">
        <f t="shared" si="85"/>
        <v/>
      </c>
      <c r="K929" s="16" t="str">
        <f t="shared" si="86"/>
        <v/>
      </c>
      <c r="L929" s="16" t="str">
        <f t="shared" si="88"/>
        <v/>
      </c>
      <c r="M929" s="16"/>
    </row>
    <row r="930" spans="1:13" ht="12.75" customHeight="1" thickBot="1">
      <c r="A930" s="1" t="s">
        <v>40</v>
      </c>
      <c r="B930" t="str">
        <f t="shared" si="89"/>
        <v/>
      </c>
      <c r="C930" s="6" t="s">
        <v>12</v>
      </c>
      <c r="D930" s="7">
        <v>1</v>
      </c>
      <c r="E930" s="8">
        <v>1</v>
      </c>
      <c r="F930" s="2" t="s">
        <v>40</v>
      </c>
      <c r="G930" s="2">
        <f t="shared" si="87"/>
        <v>1994</v>
      </c>
      <c r="H930" s="9"/>
      <c r="I930" s="16" t="str">
        <f t="shared" si="84"/>
        <v/>
      </c>
      <c r="J930" s="16" t="str">
        <f t="shared" si="85"/>
        <v/>
      </c>
      <c r="K930" s="16" t="str">
        <f t="shared" si="86"/>
        <v/>
      </c>
      <c r="L930" s="16" t="str">
        <f t="shared" si="88"/>
        <v/>
      </c>
      <c r="M930" s="16"/>
    </row>
    <row r="931" spans="1:13" ht="12.75" customHeight="1" thickBot="1">
      <c r="A931" s="1" t="s">
        <v>40</v>
      </c>
      <c r="B931" t="str">
        <f t="shared" si="89"/>
        <v/>
      </c>
      <c r="C931" s="10" t="s">
        <v>5</v>
      </c>
      <c r="D931" s="8">
        <v>8</v>
      </c>
      <c r="E931" s="8">
        <v>8</v>
      </c>
      <c r="F931" s="2" t="s">
        <v>40</v>
      </c>
      <c r="G931" s="2">
        <f t="shared" si="87"/>
        <v>1994</v>
      </c>
      <c r="H931" s="9"/>
      <c r="I931" s="16" t="str">
        <f t="shared" si="84"/>
        <v/>
      </c>
      <c r="J931" s="16" t="str">
        <f t="shared" si="85"/>
        <v/>
      </c>
      <c r="K931" s="16" t="str">
        <f t="shared" si="86"/>
        <v/>
      </c>
      <c r="L931" s="16">
        <f t="shared" si="88"/>
        <v>8</v>
      </c>
      <c r="M931" s="16"/>
    </row>
    <row r="932" spans="1:13" ht="12.75" customHeight="1" thickBot="1">
      <c r="A932" s="1" t="s">
        <v>40</v>
      </c>
      <c r="B932" t="str">
        <f t="shared" si="89"/>
        <v/>
      </c>
      <c r="C932" s="25">
        <v>34516</v>
      </c>
      <c r="D932" s="26"/>
      <c r="E932" s="27"/>
      <c r="F932" s="2" t="s">
        <v>40</v>
      </c>
      <c r="G932" s="2">
        <f t="shared" si="87"/>
        <v>1994</v>
      </c>
      <c r="H932" s="5" t="s">
        <v>52</v>
      </c>
      <c r="I932" s="16">
        <f t="shared" si="84"/>
        <v>7</v>
      </c>
      <c r="J932" s="16">
        <f t="shared" si="85"/>
        <v>1994</v>
      </c>
      <c r="K932" s="16">
        <f t="shared" si="86"/>
        <v>1994.07</v>
      </c>
      <c r="L932" s="16" t="str">
        <f t="shared" si="88"/>
        <v/>
      </c>
      <c r="M932" s="16"/>
    </row>
    <row r="933" spans="1:13" ht="12.75" customHeight="1" thickBot="1">
      <c r="A933" s="1" t="s">
        <v>40</v>
      </c>
      <c r="B933" t="str">
        <f t="shared" si="89"/>
        <v/>
      </c>
      <c r="C933" s="6" t="s">
        <v>10</v>
      </c>
      <c r="D933" s="7">
        <v>3</v>
      </c>
      <c r="E933" s="8">
        <v>3</v>
      </c>
      <c r="F933" s="2" t="s">
        <v>40</v>
      </c>
      <c r="G933" s="2">
        <f t="shared" si="87"/>
        <v>1994</v>
      </c>
      <c r="H933" s="9"/>
      <c r="I933" s="16" t="str">
        <f t="shared" si="84"/>
        <v/>
      </c>
      <c r="J933" s="16" t="str">
        <f t="shared" si="85"/>
        <v/>
      </c>
      <c r="K933" s="16" t="str">
        <f t="shared" si="86"/>
        <v/>
      </c>
      <c r="L933" s="16" t="str">
        <f t="shared" si="88"/>
        <v/>
      </c>
      <c r="M933" s="16"/>
    </row>
    <row r="934" spans="1:13" ht="12.75" customHeight="1" thickBot="1">
      <c r="A934" s="1" t="s">
        <v>40</v>
      </c>
      <c r="B934" t="str">
        <f t="shared" si="89"/>
        <v/>
      </c>
      <c r="C934" s="6" t="s">
        <v>8</v>
      </c>
      <c r="D934" s="7">
        <v>1</v>
      </c>
      <c r="E934" s="8">
        <v>1</v>
      </c>
      <c r="F934" s="2" t="s">
        <v>40</v>
      </c>
      <c r="G934" s="2">
        <f t="shared" si="87"/>
        <v>1994</v>
      </c>
      <c r="H934" s="9"/>
      <c r="I934" s="16" t="str">
        <f t="shared" si="84"/>
        <v/>
      </c>
      <c r="J934" s="16" t="str">
        <f t="shared" si="85"/>
        <v/>
      </c>
      <c r="K934" s="16" t="str">
        <f t="shared" si="86"/>
        <v/>
      </c>
      <c r="L934" s="16" t="str">
        <f t="shared" si="88"/>
        <v/>
      </c>
      <c r="M934" s="16"/>
    </row>
    <row r="935" spans="1:13" ht="12.75" customHeight="1" thickBot="1">
      <c r="A935" s="1" t="s">
        <v>40</v>
      </c>
      <c r="B935" t="str">
        <f t="shared" si="89"/>
        <v/>
      </c>
      <c r="C935" s="6" t="s">
        <v>6</v>
      </c>
      <c r="D935" s="7">
        <v>1</v>
      </c>
      <c r="E935" s="8">
        <v>1</v>
      </c>
      <c r="F935" s="2" t="s">
        <v>40</v>
      </c>
      <c r="G935" s="2">
        <f t="shared" si="87"/>
        <v>1994</v>
      </c>
      <c r="H935" s="9"/>
      <c r="I935" s="16" t="str">
        <f t="shared" si="84"/>
        <v/>
      </c>
      <c r="J935" s="16" t="str">
        <f t="shared" si="85"/>
        <v/>
      </c>
      <c r="K935" s="16" t="str">
        <f t="shared" si="86"/>
        <v/>
      </c>
      <c r="L935" s="16" t="str">
        <f t="shared" si="88"/>
        <v/>
      </c>
      <c r="M935" s="16"/>
    </row>
    <row r="936" spans="1:13" ht="12.75" customHeight="1" thickBot="1">
      <c r="A936" s="1" t="s">
        <v>40</v>
      </c>
      <c r="B936" t="str">
        <f t="shared" si="89"/>
        <v/>
      </c>
      <c r="C936" s="6" t="s">
        <v>13</v>
      </c>
      <c r="D936" s="7">
        <v>2</v>
      </c>
      <c r="E936" s="8">
        <v>2</v>
      </c>
      <c r="F936" s="2" t="s">
        <v>40</v>
      </c>
      <c r="G936" s="2">
        <f t="shared" si="87"/>
        <v>1994</v>
      </c>
      <c r="H936" s="9"/>
      <c r="I936" s="16" t="str">
        <f t="shared" si="84"/>
        <v/>
      </c>
      <c r="J936" s="16" t="str">
        <f t="shared" si="85"/>
        <v/>
      </c>
      <c r="K936" s="16" t="str">
        <f t="shared" si="86"/>
        <v/>
      </c>
      <c r="L936" s="16" t="str">
        <f t="shared" si="88"/>
        <v/>
      </c>
      <c r="M936" s="16"/>
    </row>
    <row r="937" spans="1:13" ht="12.75" customHeight="1" thickBot="1">
      <c r="A937" s="1" t="s">
        <v>40</v>
      </c>
      <c r="B937" t="str">
        <f t="shared" si="89"/>
        <v/>
      </c>
      <c r="C937" s="6" t="s">
        <v>31</v>
      </c>
      <c r="D937" s="7">
        <v>1</v>
      </c>
      <c r="E937" s="8">
        <v>1</v>
      </c>
      <c r="F937" s="2" t="s">
        <v>40</v>
      </c>
      <c r="G937" s="2">
        <f t="shared" si="87"/>
        <v>1994</v>
      </c>
      <c r="H937" s="9"/>
      <c r="I937" s="16" t="str">
        <f t="shared" si="84"/>
        <v/>
      </c>
      <c r="J937" s="16" t="str">
        <f t="shared" si="85"/>
        <v/>
      </c>
      <c r="K937" s="16" t="str">
        <f t="shared" si="86"/>
        <v/>
      </c>
      <c r="L937" s="16" t="str">
        <f t="shared" si="88"/>
        <v/>
      </c>
      <c r="M937" s="16"/>
    </row>
    <row r="938" spans="1:13" ht="12.75" customHeight="1" thickBot="1">
      <c r="A938" s="1" t="s">
        <v>40</v>
      </c>
      <c r="B938" t="str">
        <f t="shared" si="89"/>
        <v/>
      </c>
      <c r="C938" s="10" t="s">
        <v>5</v>
      </c>
      <c r="D938" s="8">
        <v>8</v>
      </c>
      <c r="E938" s="8">
        <v>8</v>
      </c>
      <c r="F938" s="2" t="s">
        <v>40</v>
      </c>
      <c r="G938" s="2">
        <f t="shared" si="87"/>
        <v>1994</v>
      </c>
      <c r="H938" s="9"/>
      <c r="I938" s="16" t="str">
        <f t="shared" si="84"/>
        <v/>
      </c>
      <c r="J938" s="16" t="str">
        <f t="shared" si="85"/>
        <v/>
      </c>
      <c r="K938" s="16" t="str">
        <f t="shared" si="86"/>
        <v/>
      </c>
      <c r="L938" s="16">
        <f t="shared" si="88"/>
        <v>8</v>
      </c>
      <c r="M938" s="16"/>
    </row>
    <row r="939" spans="1:13" ht="12.75" customHeight="1" thickBot="1">
      <c r="A939" s="1" t="s">
        <v>40</v>
      </c>
      <c r="B939" t="str">
        <f t="shared" si="89"/>
        <v/>
      </c>
      <c r="C939" s="25">
        <v>34547</v>
      </c>
      <c r="D939" s="26"/>
      <c r="E939" s="27"/>
      <c r="F939" s="2" t="s">
        <v>40</v>
      </c>
      <c r="G939" s="2">
        <f t="shared" si="87"/>
        <v>1994</v>
      </c>
      <c r="H939" s="5" t="s">
        <v>53</v>
      </c>
      <c r="I939" s="16">
        <f t="shared" si="84"/>
        <v>8</v>
      </c>
      <c r="J939" s="16">
        <f t="shared" si="85"/>
        <v>1994</v>
      </c>
      <c r="K939" s="16">
        <f t="shared" si="86"/>
        <v>1994.08</v>
      </c>
      <c r="L939" s="16" t="str">
        <f t="shared" si="88"/>
        <v/>
      </c>
      <c r="M939" s="16"/>
    </row>
    <row r="940" spans="1:13" ht="12.75" customHeight="1" thickBot="1">
      <c r="A940" s="1" t="s">
        <v>40</v>
      </c>
      <c r="B940" t="str">
        <f t="shared" si="89"/>
        <v/>
      </c>
      <c r="C940" s="6" t="s">
        <v>10</v>
      </c>
      <c r="D940" s="7">
        <v>1</v>
      </c>
      <c r="E940" s="8">
        <v>1</v>
      </c>
      <c r="F940" s="2" t="s">
        <v>40</v>
      </c>
      <c r="G940" s="2">
        <f t="shared" si="87"/>
        <v>1994</v>
      </c>
      <c r="H940" s="9"/>
      <c r="I940" s="16" t="str">
        <f t="shared" si="84"/>
        <v/>
      </c>
      <c r="J940" s="16" t="str">
        <f t="shared" si="85"/>
        <v/>
      </c>
      <c r="K940" s="16" t="str">
        <f t="shared" si="86"/>
        <v/>
      </c>
      <c r="L940" s="16" t="str">
        <f t="shared" si="88"/>
        <v/>
      </c>
      <c r="M940" s="16"/>
    </row>
    <row r="941" spans="1:13" ht="12.75" customHeight="1" thickBot="1">
      <c r="A941" s="1" t="s">
        <v>40</v>
      </c>
      <c r="B941" t="str">
        <f t="shared" si="89"/>
        <v/>
      </c>
      <c r="C941" s="6" t="s">
        <v>18</v>
      </c>
      <c r="D941" s="7">
        <v>1</v>
      </c>
      <c r="E941" s="8">
        <v>1</v>
      </c>
      <c r="F941" s="2" t="s">
        <v>40</v>
      </c>
      <c r="G941" s="2">
        <f t="shared" si="87"/>
        <v>1994</v>
      </c>
      <c r="H941" s="9"/>
      <c r="I941" s="16" t="str">
        <f t="shared" si="84"/>
        <v/>
      </c>
      <c r="J941" s="16" t="str">
        <f t="shared" si="85"/>
        <v/>
      </c>
      <c r="K941" s="16" t="str">
        <f t="shared" si="86"/>
        <v/>
      </c>
      <c r="L941" s="16" t="str">
        <f t="shared" si="88"/>
        <v/>
      </c>
      <c r="M941" s="16"/>
    </row>
    <row r="942" spans="1:13" ht="12.75" customHeight="1" thickBot="1">
      <c r="A942" s="1" t="s">
        <v>40</v>
      </c>
      <c r="B942" t="str">
        <f t="shared" si="89"/>
        <v/>
      </c>
      <c r="C942" s="6" t="s">
        <v>13</v>
      </c>
      <c r="D942" s="7">
        <v>1</v>
      </c>
      <c r="E942" s="8">
        <v>1</v>
      </c>
      <c r="F942" s="2" t="s">
        <v>40</v>
      </c>
      <c r="G942" s="2">
        <f t="shared" si="87"/>
        <v>1994</v>
      </c>
      <c r="H942" s="9"/>
      <c r="I942" s="16" t="str">
        <f t="shared" si="84"/>
        <v/>
      </c>
      <c r="J942" s="16" t="str">
        <f t="shared" si="85"/>
        <v/>
      </c>
      <c r="K942" s="16" t="str">
        <f t="shared" si="86"/>
        <v/>
      </c>
      <c r="L942" s="16" t="str">
        <f t="shared" si="88"/>
        <v/>
      </c>
      <c r="M942" s="16"/>
    </row>
    <row r="943" spans="1:13" ht="12.75" customHeight="1" thickBot="1">
      <c r="A943" s="1" t="s">
        <v>40</v>
      </c>
      <c r="B943" t="str">
        <f t="shared" si="89"/>
        <v/>
      </c>
      <c r="C943" s="10" t="s">
        <v>5</v>
      </c>
      <c r="D943" s="8">
        <v>3</v>
      </c>
      <c r="E943" s="8">
        <v>3</v>
      </c>
      <c r="F943" s="2" t="s">
        <v>40</v>
      </c>
      <c r="G943" s="2">
        <f t="shared" si="87"/>
        <v>1994</v>
      </c>
      <c r="H943" s="9"/>
      <c r="I943" s="16" t="str">
        <f t="shared" si="84"/>
        <v/>
      </c>
      <c r="J943" s="16" t="str">
        <f t="shared" si="85"/>
        <v/>
      </c>
      <c r="K943" s="16" t="str">
        <f t="shared" si="86"/>
        <v/>
      </c>
      <c r="L943" s="16">
        <f t="shared" si="88"/>
        <v>3</v>
      </c>
      <c r="M943" s="16"/>
    </row>
    <row r="944" spans="1:13" ht="12.75" customHeight="1" thickBot="1">
      <c r="A944" s="1" t="s">
        <v>40</v>
      </c>
      <c r="B944" t="str">
        <f t="shared" si="89"/>
        <v/>
      </c>
      <c r="C944" s="25">
        <v>34578</v>
      </c>
      <c r="D944" s="26"/>
      <c r="E944" s="27"/>
      <c r="F944" s="2" t="s">
        <v>40</v>
      </c>
      <c r="G944" s="2">
        <f t="shared" si="87"/>
        <v>1994</v>
      </c>
      <c r="H944" s="5" t="s">
        <v>54</v>
      </c>
      <c r="I944" s="16">
        <f t="shared" si="84"/>
        <v>9</v>
      </c>
      <c r="J944" s="16">
        <f t="shared" si="85"/>
        <v>1994</v>
      </c>
      <c r="K944" s="16">
        <f t="shared" si="86"/>
        <v>1994.09</v>
      </c>
      <c r="L944" s="16" t="str">
        <f t="shared" si="88"/>
        <v/>
      </c>
      <c r="M944" s="16"/>
    </row>
    <row r="945" spans="1:13" ht="12.75" customHeight="1" thickBot="1">
      <c r="A945" s="1" t="s">
        <v>40</v>
      </c>
      <c r="B945" t="str">
        <f t="shared" si="89"/>
        <v/>
      </c>
      <c r="C945" s="6" t="s">
        <v>10</v>
      </c>
      <c r="D945" s="7">
        <v>1</v>
      </c>
      <c r="E945" s="8">
        <v>1</v>
      </c>
      <c r="F945" s="2" t="s">
        <v>40</v>
      </c>
      <c r="G945" s="2">
        <f t="shared" si="87"/>
        <v>1994</v>
      </c>
      <c r="H945" s="9"/>
      <c r="I945" s="16" t="str">
        <f t="shared" si="84"/>
        <v/>
      </c>
      <c r="J945" s="16" t="str">
        <f t="shared" si="85"/>
        <v/>
      </c>
      <c r="K945" s="16" t="str">
        <f t="shared" si="86"/>
        <v/>
      </c>
      <c r="L945" s="16" t="str">
        <f t="shared" si="88"/>
        <v/>
      </c>
      <c r="M945" s="16"/>
    </row>
    <row r="946" spans="1:13" ht="12.75" customHeight="1" thickBot="1">
      <c r="A946" s="1" t="s">
        <v>40</v>
      </c>
      <c r="B946" t="str">
        <f t="shared" si="89"/>
        <v/>
      </c>
      <c r="C946" s="6" t="s">
        <v>6</v>
      </c>
      <c r="D946" s="7">
        <v>1</v>
      </c>
      <c r="E946" s="8">
        <v>1</v>
      </c>
      <c r="F946" s="2" t="s">
        <v>40</v>
      </c>
      <c r="G946" s="2">
        <f t="shared" si="87"/>
        <v>1994</v>
      </c>
      <c r="H946" s="9"/>
      <c r="I946" s="16" t="str">
        <f t="shared" si="84"/>
        <v/>
      </c>
      <c r="J946" s="16" t="str">
        <f t="shared" si="85"/>
        <v/>
      </c>
      <c r="K946" s="16" t="str">
        <f t="shared" si="86"/>
        <v/>
      </c>
      <c r="L946" s="16" t="str">
        <f t="shared" si="88"/>
        <v/>
      </c>
      <c r="M946" s="16"/>
    </row>
    <row r="947" spans="1:13" ht="12.75" customHeight="1" thickBot="1">
      <c r="A947" s="1" t="s">
        <v>40</v>
      </c>
      <c r="B947" t="str">
        <f t="shared" si="89"/>
        <v/>
      </c>
      <c r="C947" s="6" t="s">
        <v>15</v>
      </c>
      <c r="D947" s="7">
        <v>2</v>
      </c>
      <c r="E947" s="8">
        <v>2</v>
      </c>
      <c r="F947" s="2" t="s">
        <v>40</v>
      </c>
      <c r="G947" s="2">
        <f t="shared" si="87"/>
        <v>1994</v>
      </c>
      <c r="H947" s="9"/>
      <c r="I947" s="16" t="str">
        <f t="shared" si="84"/>
        <v/>
      </c>
      <c r="J947" s="16" t="str">
        <f t="shared" si="85"/>
        <v/>
      </c>
      <c r="K947" s="16" t="str">
        <f t="shared" si="86"/>
        <v/>
      </c>
      <c r="L947" s="16" t="str">
        <f t="shared" si="88"/>
        <v/>
      </c>
      <c r="M947" s="16"/>
    </row>
    <row r="948" spans="1:13" ht="12.75" customHeight="1" thickBot="1">
      <c r="A948" s="1" t="s">
        <v>40</v>
      </c>
      <c r="B948" t="str">
        <f t="shared" si="89"/>
        <v/>
      </c>
      <c r="C948" s="10" t="s">
        <v>5</v>
      </c>
      <c r="D948" s="8">
        <v>4</v>
      </c>
      <c r="E948" s="8">
        <v>4</v>
      </c>
      <c r="F948" s="2" t="s">
        <v>40</v>
      </c>
      <c r="G948" s="2">
        <f t="shared" si="87"/>
        <v>1994</v>
      </c>
      <c r="H948" s="9"/>
      <c r="I948" s="16" t="str">
        <f t="shared" si="84"/>
        <v/>
      </c>
      <c r="J948" s="16" t="str">
        <f t="shared" si="85"/>
        <v/>
      </c>
      <c r="K948" s="16" t="str">
        <f t="shared" si="86"/>
        <v/>
      </c>
      <c r="L948" s="16">
        <f t="shared" si="88"/>
        <v>4</v>
      </c>
      <c r="M948" s="16"/>
    </row>
    <row r="949" spans="1:13" ht="12.75" customHeight="1" thickBot="1">
      <c r="A949" s="1" t="s">
        <v>40</v>
      </c>
      <c r="B949" t="str">
        <f t="shared" si="89"/>
        <v/>
      </c>
      <c r="C949" s="25">
        <v>34608</v>
      </c>
      <c r="D949" s="26"/>
      <c r="E949" s="27"/>
      <c r="F949" s="2" t="s">
        <v>40</v>
      </c>
      <c r="G949" s="2">
        <f t="shared" si="87"/>
        <v>1994</v>
      </c>
      <c r="H949" s="5" t="s">
        <v>55</v>
      </c>
      <c r="I949" s="16">
        <f t="shared" si="84"/>
        <v>10</v>
      </c>
      <c r="J949" s="16">
        <f t="shared" si="85"/>
        <v>1994</v>
      </c>
      <c r="K949" s="16">
        <f t="shared" si="86"/>
        <v>1994.1</v>
      </c>
      <c r="L949" s="16" t="str">
        <f t="shared" si="88"/>
        <v/>
      </c>
      <c r="M949" s="16"/>
    </row>
    <row r="950" spans="1:13" ht="12.75" customHeight="1" thickBot="1">
      <c r="A950" s="1" t="s">
        <v>40</v>
      </c>
      <c r="B950" t="str">
        <f t="shared" si="89"/>
        <v/>
      </c>
      <c r="C950" s="6" t="s">
        <v>20</v>
      </c>
      <c r="D950" s="7">
        <v>2</v>
      </c>
      <c r="E950" s="8">
        <v>2</v>
      </c>
      <c r="F950" s="2" t="s">
        <v>40</v>
      </c>
      <c r="G950" s="2">
        <f t="shared" si="87"/>
        <v>1994</v>
      </c>
      <c r="H950" s="9"/>
      <c r="I950" s="16" t="str">
        <f t="shared" si="84"/>
        <v/>
      </c>
      <c r="J950" s="16" t="str">
        <f t="shared" si="85"/>
        <v/>
      </c>
      <c r="K950" s="16" t="str">
        <f t="shared" si="86"/>
        <v/>
      </c>
      <c r="L950" s="16" t="str">
        <f t="shared" si="88"/>
        <v/>
      </c>
      <c r="M950" s="16"/>
    </row>
    <row r="951" spans="1:13" ht="12.75" customHeight="1" thickBot="1">
      <c r="A951" s="1" t="s">
        <v>40</v>
      </c>
      <c r="B951" t="str">
        <f t="shared" si="89"/>
        <v/>
      </c>
      <c r="C951" s="10" t="s">
        <v>5</v>
      </c>
      <c r="D951" s="8">
        <v>2</v>
      </c>
      <c r="E951" s="8">
        <v>2</v>
      </c>
      <c r="F951" s="2" t="s">
        <v>40</v>
      </c>
      <c r="G951" s="2">
        <f t="shared" si="87"/>
        <v>1994</v>
      </c>
      <c r="H951" s="9"/>
      <c r="I951" s="16" t="str">
        <f t="shared" si="84"/>
        <v/>
      </c>
      <c r="J951" s="16" t="str">
        <f t="shared" si="85"/>
        <v/>
      </c>
      <c r="K951" s="16" t="str">
        <f t="shared" si="86"/>
        <v/>
      </c>
      <c r="L951" s="16">
        <f t="shared" si="88"/>
        <v>2</v>
      </c>
      <c r="M951" s="16"/>
    </row>
    <row r="952" spans="1:13" ht="12.75" customHeight="1" thickBot="1">
      <c r="A952" s="1" t="s">
        <v>40</v>
      </c>
      <c r="B952" t="str">
        <f t="shared" si="89"/>
        <v/>
      </c>
      <c r="C952" s="25">
        <v>34639</v>
      </c>
      <c r="D952" s="26"/>
      <c r="E952" s="27"/>
      <c r="F952" s="2" t="s">
        <v>40</v>
      </c>
      <c r="G952" s="2">
        <f t="shared" si="87"/>
        <v>1994</v>
      </c>
      <c r="H952" s="5" t="s">
        <v>56</v>
      </c>
      <c r="I952" s="16">
        <f t="shared" si="84"/>
        <v>11</v>
      </c>
      <c r="J952" s="16">
        <f t="shared" si="85"/>
        <v>1994</v>
      </c>
      <c r="K952" s="16">
        <f t="shared" si="86"/>
        <v>1994.11</v>
      </c>
      <c r="L952" s="16" t="str">
        <f t="shared" si="88"/>
        <v/>
      </c>
      <c r="M952" s="16"/>
    </row>
    <row r="953" spans="1:13" ht="12.75" customHeight="1" thickBot="1">
      <c r="A953" s="1" t="s">
        <v>40</v>
      </c>
      <c r="B953" t="str">
        <f t="shared" si="89"/>
        <v/>
      </c>
      <c r="C953" s="6" t="s">
        <v>8</v>
      </c>
      <c r="D953" s="7">
        <v>1</v>
      </c>
      <c r="E953" s="8">
        <v>1</v>
      </c>
      <c r="F953" s="2" t="s">
        <v>40</v>
      </c>
      <c r="G953" s="2">
        <f t="shared" si="87"/>
        <v>1994</v>
      </c>
      <c r="H953" s="9"/>
      <c r="I953" s="16" t="str">
        <f t="shared" si="84"/>
        <v/>
      </c>
      <c r="J953" s="16" t="str">
        <f t="shared" si="85"/>
        <v/>
      </c>
      <c r="K953" s="16" t="str">
        <f t="shared" si="86"/>
        <v/>
      </c>
      <c r="L953" s="16" t="str">
        <f t="shared" si="88"/>
        <v/>
      </c>
      <c r="M953" s="16"/>
    </row>
    <row r="954" spans="1:13" ht="12.75" customHeight="1" thickBot="1">
      <c r="A954" s="1" t="s">
        <v>40</v>
      </c>
      <c r="B954" t="str">
        <f t="shared" si="89"/>
        <v/>
      </c>
      <c r="C954" s="6" t="s">
        <v>30</v>
      </c>
      <c r="D954" s="7">
        <v>1</v>
      </c>
      <c r="E954" s="8">
        <v>1</v>
      </c>
      <c r="F954" s="2" t="s">
        <v>40</v>
      </c>
      <c r="G954" s="2">
        <f t="shared" si="87"/>
        <v>1994</v>
      </c>
      <c r="H954" s="9"/>
      <c r="I954" s="16" t="str">
        <f t="shared" si="84"/>
        <v/>
      </c>
      <c r="J954" s="16" t="str">
        <f t="shared" si="85"/>
        <v/>
      </c>
      <c r="K954" s="16" t="str">
        <f t="shared" si="86"/>
        <v/>
      </c>
      <c r="L954" s="16" t="str">
        <f t="shared" si="88"/>
        <v/>
      </c>
      <c r="M954" s="16"/>
    </row>
    <row r="955" spans="1:13" ht="12.75" customHeight="1" thickBot="1">
      <c r="A955" s="1" t="s">
        <v>40</v>
      </c>
      <c r="B955" t="str">
        <f t="shared" si="89"/>
        <v/>
      </c>
      <c r="C955" s="6" t="s">
        <v>31</v>
      </c>
      <c r="D955" s="7">
        <v>1</v>
      </c>
      <c r="E955" s="8">
        <v>1</v>
      </c>
      <c r="F955" s="2" t="s">
        <v>40</v>
      </c>
      <c r="G955" s="2">
        <f t="shared" si="87"/>
        <v>1994</v>
      </c>
      <c r="H955" s="9"/>
      <c r="I955" s="16" t="str">
        <f t="shared" si="84"/>
        <v/>
      </c>
      <c r="J955" s="16" t="str">
        <f t="shared" si="85"/>
        <v/>
      </c>
      <c r="K955" s="16" t="str">
        <f t="shared" si="86"/>
        <v/>
      </c>
      <c r="L955" s="16" t="str">
        <f t="shared" si="88"/>
        <v/>
      </c>
      <c r="M955" s="16"/>
    </row>
    <row r="956" spans="1:13" ht="12.75" customHeight="1" thickBot="1">
      <c r="A956" s="1" t="s">
        <v>40</v>
      </c>
      <c r="B956" t="str">
        <f t="shared" si="89"/>
        <v/>
      </c>
      <c r="C956" s="10" t="s">
        <v>5</v>
      </c>
      <c r="D956" s="8">
        <v>3</v>
      </c>
      <c r="E956" s="8">
        <v>3</v>
      </c>
      <c r="F956" s="2" t="s">
        <v>40</v>
      </c>
      <c r="G956" s="2">
        <f t="shared" si="87"/>
        <v>1994</v>
      </c>
      <c r="H956" s="9"/>
      <c r="I956" s="16" t="str">
        <f t="shared" si="84"/>
        <v/>
      </c>
      <c r="J956" s="16" t="str">
        <f t="shared" si="85"/>
        <v/>
      </c>
      <c r="K956" s="16" t="str">
        <f t="shared" si="86"/>
        <v/>
      </c>
      <c r="L956" s="16">
        <f t="shared" si="88"/>
        <v>3</v>
      </c>
      <c r="M956" s="16"/>
    </row>
    <row r="957" spans="1:13" ht="12.75" customHeight="1" thickBot="1">
      <c r="A957" s="1" t="s">
        <v>40</v>
      </c>
      <c r="B957" t="str">
        <f t="shared" si="89"/>
        <v/>
      </c>
      <c r="C957" s="25">
        <v>34669</v>
      </c>
      <c r="D957" s="26"/>
      <c r="E957" s="27"/>
      <c r="F957" s="2" t="s">
        <v>40</v>
      </c>
      <c r="G957" s="2">
        <f t="shared" si="87"/>
        <v>1994</v>
      </c>
      <c r="H957" s="5" t="s">
        <v>57</v>
      </c>
      <c r="I957" s="16">
        <f t="shared" si="84"/>
        <v>12</v>
      </c>
      <c r="J957" s="16">
        <f t="shared" si="85"/>
        <v>1994</v>
      </c>
      <c r="K957" s="16">
        <f t="shared" si="86"/>
        <v>1994.12</v>
      </c>
      <c r="L957" s="16" t="str">
        <f t="shared" si="88"/>
        <v/>
      </c>
      <c r="M957" s="16"/>
    </row>
    <row r="958" spans="1:13" ht="12.75" customHeight="1" thickBot="1">
      <c r="A958" s="1" t="s">
        <v>40</v>
      </c>
      <c r="B958" t="str">
        <f t="shared" si="89"/>
        <v/>
      </c>
      <c r="C958" s="6" t="s">
        <v>17</v>
      </c>
      <c r="D958" s="7">
        <v>1</v>
      </c>
      <c r="E958" s="8">
        <v>1</v>
      </c>
      <c r="F958" s="2" t="s">
        <v>40</v>
      </c>
      <c r="G958" s="2">
        <f t="shared" si="87"/>
        <v>1994</v>
      </c>
      <c r="H958" s="9"/>
      <c r="I958" s="16" t="str">
        <f t="shared" si="84"/>
        <v/>
      </c>
      <c r="J958" s="16" t="str">
        <f t="shared" si="85"/>
        <v/>
      </c>
      <c r="K958" s="16" t="str">
        <f t="shared" si="86"/>
        <v/>
      </c>
      <c r="L958" s="16" t="str">
        <f t="shared" si="88"/>
        <v/>
      </c>
      <c r="M958" s="16"/>
    </row>
    <row r="959" spans="1:13" ht="12.75" customHeight="1" thickBot="1">
      <c r="A959" s="1" t="s">
        <v>40</v>
      </c>
      <c r="B959" t="str">
        <f t="shared" si="89"/>
        <v/>
      </c>
      <c r="C959" s="10" t="s">
        <v>5</v>
      </c>
      <c r="D959" s="8">
        <v>1</v>
      </c>
      <c r="E959" s="8">
        <v>1</v>
      </c>
      <c r="F959" s="2" t="s">
        <v>40</v>
      </c>
      <c r="G959" s="2">
        <f t="shared" si="87"/>
        <v>1994</v>
      </c>
      <c r="H959" s="9"/>
      <c r="I959" s="16" t="str">
        <f t="shared" si="84"/>
        <v/>
      </c>
      <c r="J959" s="16" t="str">
        <f t="shared" si="85"/>
        <v/>
      </c>
      <c r="K959" s="16" t="str">
        <f t="shared" si="86"/>
        <v/>
      </c>
      <c r="L959" s="16" t="str">
        <f t="shared" si="88"/>
        <v/>
      </c>
      <c r="M959" s="16"/>
    </row>
    <row r="960" spans="1:13" ht="12.75" customHeight="1" thickBot="1">
      <c r="A960" s="1">
        <v>34335</v>
      </c>
      <c r="B960">
        <f t="shared" si="89"/>
        <v>49</v>
      </c>
      <c r="C960" s="10" t="s">
        <v>7</v>
      </c>
      <c r="D960" s="8">
        <v>49</v>
      </c>
      <c r="E960" s="8">
        <v>49</v>
      </c>
      <c r="F960" s="12">
        <v>34335</v>
      </c>
      <c r="G960" s="2">
        <f t="shared" si="87"/>
        <v>1995</v>
      </c>
      <c r="H960" s="9"/>
      <c r="I960" s="16" t="str">
        <f t="shared" si="84"/>
        <v/>
      </c>
      <c r="J960" s="16" t="str">
        <f t="shared" si="85"/>
        <v/>
      </c>
      <c r="K960" s="16" t="str">
        <f t="shared" si="86"/>
        <v/>
      </c>
      <c r="L960" s="16">
        <f t="shared" si="88"/>
        <v>1</v>
      </c>
      <c r="M960" s="16"/>
    </row>
    <row r="961" spans="1:13" ht="12.75" customHeight="1" thickBot="1">
      <c r="A961" s="1" t="s">
        <v>40</v>
      </c>
      <c r="B961" t="str">
        <f t="shared" si="89"/>
        <v/>
      </c>
      <c r="C961" s="25">
        <v>34700</v>
      </c>
      <c r="D961" s="26"/>
      <c r="E961" s="27"/>
      <c r="F961" s="2" t="s">
        <v>40</v>
      </c>
      <c r="G961" s="2">
        <f t="shared" si="87"/>
        <v>1995</v>
      </c>
      <c r="H961" s="5" t="s">
        <v>46</v>
      </c>
      <c r="I961" s="16">
        <f t="shared" si="84"/>
        <v>1</v>
      </c>
      <c r="J961" s="16">
        <f t="shared" si="85"/>
        <v>1995</v>
      </c>
      <c r="K961" s="16">
        <f t="shared" si="86"/>
        <v>1995.01</v>
      </c>
      <c r="L961" s="16" t="str">
        <f t="shared" si="88"/>
        <v/>
      </c>
      <c r="M961" s="16"/>
    </row>
    <row r="962" spans="1:13" ht="12.75" customHeight="1" thickBot="1">
      <c r="A962" s="1" t="s">
        <v>40</v>
      </c>
      <c r="B962" t="str">
        <f t="shared" si="89"/>
        <v/>
      </c>
      <c r="C962" s="6" t="s">
        <v>20</v>
      </c>
      <c r="D962" s="7">
        <v>1</v>
      </c>
      <c r="E962" s="8">
        <v>1</v>
      </c>
      <c r="F962" s="2" t="s">
        <v>40</v>
      </c>
      <c r="G962" s="2">
        <f t="shared" si="87"/>
        <v>1995</v>
      </c>
      <c r="H962" s="9"/>
      <c r="I962" s="16" t="str">
        <f t="shared" si="84"/>
        <v/>
      </c>
      <c r="J962" s="16" t="str">
        <f t="shared" si="85"/>
        <v/>
      </c>
      <c r="K962" s="16" t="str">
        <f t="shared" si="86"/>
        <v/>
      </c>
      <c r="L962" s="16" t="str">
        <f t="shared" si="88"/>
        <v/>
      </c>
      <c r="M962" s="16"/>
    </row>
    <row r="963" spans="1:13" ht="12.75" customHeight="1" thickBot="1">
      <c r="A963" s="1" t="s">
        <v>40</v>
      </c>
      <c r="B963" t="str">
        <f t="shared" si="89"/>
        <v/>
      </c>
      <c r="C963" s="6" t="s">
        <v>32</v>
      </c>
      <c r="D963" s="7">
        <v>1</v>
      </c>
      <c r="E963" s="8">
        <v>1</v>
      </c>
      <c r="F963" s="2" t="s">
        <v>40</v>
      </c>
      <c r="G963" s="2">
        <f t="shared" si="87"/>
        <v>1995</v>
      </c>
      <c r="H963" s="9"/>
      <c r="I963" s="16" t="str">
        <f t="shared" si="84"/>
        <v/>
      </c>
      <c r="J963" s="16" t="str">
        <f t="shared" si="85"/>
        <v/>
      </c>
      <c r="K963" s="16" t="str">
        <f t="shared" si="86"/>
        <v/>
      </c>
      <c r="L963" s="16" t="str">
        <f t="shared" si="88"/>
        <v/>
      </c>
      <c r="M963" s="16"/>
    </row>
    <row r="964" spans="1:13" ht="12.75" customHeight="1" thickBot="1">
      <c r="A964" s="1" t="s">
        <v>40</v>
      </c>
      <c r="B964" t="str">
        <f t="shared" si="89"/>
        <v/>
      </c>
      <c r="C964" s="6" t="s">
        <v>19</v>
      </c>
      <c r="D964" s="7">
        <v>1</v>
      </c>
      <c r="E964" s="8">
        <v>1</v>
      </c>
      <c r="F964" s="2" t="s">
        <v>40</v>
      </c>
      <c r="G964" s="2">
        <f t="shared" si="87"/>
        <v>1995</v>
      </c>
      <c r="H964" s="9"/>
      <c r="I964" s="16" t="str">
        <f t="shared" ref="I964:I1027" si="90">IF(LEN(H964)=3,VLOOKUP(H964,$R$3:$S$14,2),"")</f>
        <v/>
      </c>
      <c r="J964" s="16" t="str">
        <f t="shared" ref="J964:J1027" si="91">IF(LEN(H964)=3,G964,"")</f>
        <v/>
      </c>
      <c r="K964" s="16" t="str">
        <f t="shared" ref="K964:K1027" si="92">IF(ISERROR(J964+I964/100),"",J964+I964/100)</f>
        <v/>
      </c>
      <c r="L964" s="16" t="str">
        <f t="shared" si="88"/>
        <v/>
      </c>
      <c r="M964" s="16"/>
    </row>
    <row r="965" spans="1:13" ht="12.75" customHeight="1" thickBot="1">
      <c r="A965" s="1" t="s">
        <v>40</v>
      </c>
      <c r="B965" t="str">
        <f t="shared" si="89"/>
        <v/>
      </c>
      <c r="C965" s="6" t="s">
        <v>26</v>
      </c>
      <c r="D965" s="7">
        <v>2</v>
      </c>
      <c r="E965" s="8">
        <v>2</v>
      </c>
      <c r="F965" s="2" t="s">
        <v>40</v>
      </c>
      <c r="G965" s="2">
        <f t="shared" ref="G965:G1028" si="93">IF(LEN(F965)&gt;3,G964+1,G964)</f>
        <v>1995</v>
      </c>
      <c r="H965" s="9"/>
      <c r="I965" s="16" t="str">
        <f t="shared" si="90"/>
        <v/>
      </c>
      <c r="J965" s="16" t="str">
        <f t="shared" si="91"/>
        <v/>
      </c>
      <c r="K965" s="16" t="str">
        <f t="shared" si="92"/>
        <v/>
      </c>
      <c r="L965" s="16" t="str">
        <f t="shared" si="88"/>
        <v/>
      </c>
      <c r="M965" s="16"/>
    </row>
    <row r="966" spans="1:13" ht="12.75" customHeight="1" thickBot="1">
      <c r="A966" s="1" t="s">
        <v>40</v>
      </c>
      <c r="B966" t="str">
        <f t="shared" si="89"/>
        <v/>
      </c>
      <c r="C966" s="6" t="s">
        <v>11</v>
      </c>
      <c r="D966" s="7">
        <v>1</v>
      </c>
      <c r="E966" s="8">
        <v>1</v>
      </c>
      <c r="F966" s="2" t="s">
        <v>40</v>
      </c>
      <c r="G966" s="2">
        <f t="shared" si="93"/>
        <v>1995</v>
      </c>
      <c r="H966" s="9"/>
      <c r="I966" s="16" t="str">
        <f t="shared" si="90"/>
        <v/>
      </c>
      <c r="J966" s="16" t="str">
        <f t="shared" si="91"/>
        <v/>
      </c>
      <c r="K966" s="16" t="str">
        <f t="shared" si="92"/>
        <v/>
      </c>
      <c r="L966" s="16" t="str">
        <f t="shared" ref="L966:L1029" si="94">IF(LEN(K967)&gt;3,IF(RIGHT(K967,2)="01",D965,D966),"")</f>
        <v/>
      </c>
      <c r="M966" s="16"/>
    </row>
    <row r="967" spans="1:13" ht="12.75" customHeight="1" thickBot="1">
      <c r="A967" s="1" t="s">
        <v>40</v>
      </c>
      <c r="B967" t="str">
        <f t="shared" si="89"/>
        <v/>
      </c>
      <c r="C967" s="10" t="s">
        <v>5</v>
      </c>
      <c r="D967" s="8">
        <v>6</v>
      </c>
      <c r="E967" s="8">
        <v>6</v>
      </c>
      <c r="F967" s="2" t="s">
        <v>40</v>
      </c>
      <c r="G967" s="2">
        <f t="shared" si="93"/>
        <v>1995</v>
      </c>
      <c r="H967" s="9"/>
      <c r="I967" s="16" t="str">
        <f t="shared" si="90"/>
        <v/>
      </c>
      <c r="J967" s="16" t="str">
        <f t="shared" si="91"/>
        <v/>
      </c>
      <c r="K967" s="16" t="str">
        <f t="shared" si="92"/>
        <v/>
      </c>
      <c r="L967" s="16">
        <f t="shared" si="94"/>
        <v>6</v>
      </c>
      <c r="M967" s="16"/>
    </row>
    <row r="968" spans="1:13" ht="12.75" customHeight="1" thickBot="1">
      <c r="A968" s="1" t="s">
        <v>40</v>
      </c>
      <c r="B968" t="str">
        <f t="shared" si="89"/>
        <v/>
      </c>
      <c r="C968" s="25">
        <v>34731</v>
      </c>
      <c r="D968" s="26"/>
      <c r="E968" s="27"/>
      <c r="F968" s="2" t="s">
        <v>40</v>
      </c>
      <c r="G968" s="2">
        <f t="shared" si="93"/>
        <v>1995</v>
      </c>
      <c r="H968" s="5" t="s">
        <v>47</v>
      </c>
      <c r="I968" s="16">
        <f t="shared" si="90"/>
        <v>2</v>
      </c>
      <c r="J968" s="16">
        <f t="shared" si="91"/>
        <v>1995</v>
      </c>
      <c r="K968" s="16">
        <f t="shared" si="92"/>
        <v>1995.02</v>
      </c>
      <c r="L968" s="16" t="str">
        <f t="shared" si="94"/>
        <v/>
      </c>
      <c r="M968" s="16"/>
    </row>
    <row r="969" spans="1:13" ht="12.75" customHeight="1" thickBot="1">
      <c r="A969" s="1" t="s">
        <v>40</v>
      </c>
      <c r="B969" t="str">
        <f t="shared" si="89"/>
        <v/>
      </c>
      <c r="C969" s="6" t="s">
        <v>14</v>
      </c>
      <c r="D969" s="7">
        <v>1</v>
      </c>
      <c r="E969" s="8">
        <v>1</v>
      </c>
      <c r="F969" s="2" t="s">
        <v>40</v>
      </c>
      <c r="G969" s="2">
        <f t="shared" si="93"/>
        <v>1995</v>
      </c>
      <c r="H969" s="9"/>
      <c r="I969" s="16" t="str">
        <f t="shared" si="90"/>
        <v/>
      </c>
      <c r="J969" s="16" t="str">
        <f t="shared" si="91"/>
        <v/>
      </c>
      <c r="K969" s="16" t="str">
        <f t="shared" si="92"/>
        <v/>
      </c>
      <c r="L969" s="16" t="str">
        <f t="shared" si="94"/>
        <v/>
      </c>
      <c r="M969" s="16"/>
    </row>
    <row r="970" spans="1:13" ht="12.75" customHeight="1" thickBot="1">
      <c r="A970" s="1" t="s">
        <v>40</v>
      </c>
      <c r="B970" t="str">
        <f t="shared" si="89"/>
        <v/>
      </c>
      <c r="C970" s="6" t="s">
        <v>13</v>
      </c>
      <c r="D970" s="7">
        <v>2</v>
      </c>
      <c r="E970" s="8">
        <v>2</v>
      </c>
      <c r="F970" s="2" t="s">
        <v>40</v>
      </c>
      <c r="G970" s="2">
        <f t="shared" si="93"/>
        <v>1995</v>
      </c>
      <c r="H970" s="9"/>
      <c r="I970" s="16" t="str">
        <f t="shared" si="90"/>
        <v/>
      </c>
      <c r="J970" s="16" t="str">
        <f t="shared" si="91"/>
        <v/>
      </c>
      <c r="K970" s="16" t="str">
        <f t="shared" si="92"/>
        <v/>
      </c>
      <c r="L970" s="16" t="str">
        <f t="shared" si="94"/>
        <v/>
      </c>
      <c r="M970" s="16"/>
    </row>
    <row r="971" spans="1:13" ht="12.75" customHeight="1" thickBot="1">
      <c r="A971" s="1" t="s">
        <v>40</v>
      </c>
      <c r="B971" t="str">
        <f t="shared" si="89"/>
        <v/>
      </c>
      <c r="C971" s="6" t="s">
        <v>11</v>
      </c>
      <c r="D971" s="7">
        <v>1</v>
      </c>
      <c r="E971" s="8">
        <v>1</v>
      </c>
      <c r="F971" s="2" t="s">
        <v>40</v>
      </c>
      <c r="G971" s="2">
        <f t="shared" si="93"/>
        <v>1995</v>
      </c>
      <c r="H971" s="9"/>
      <c r="I971" s="16" t="str">
        <f t="shared" si="90"/>
        <v/>
      </c>
      <c r="J971" s="16" t="str">
        <f t="shared" si="91"/>
        <v/>
      </c>
      <c r="K971" s="16" t="str">
        <f t="shared" si="92"/>
        <v/>
      </c>
      <c r="L971" s="16" t="str">
        <f t="shared" si="94"/>
        <v/>
      </c>
      <c r="M971" s="16"/>
    </row>
    <row r="972" spans="1:13" ht="12.75" customHeight="1" thickBot="1">
      <c r="A972" s="1" t="s">
        <v>40</v>
      </c>
      <c r="B972" t="str">
        <f t="shared" si="89"/>
        <v/>
      </c>
      <c r="C972" s="10" t="s">
        <v>5</v>
      </c>
      <c r="D972" s="8">
        <v>4</v>
      </c>
      <c r="E972" s="8">
        <v>4</v>
      </c>
      <c r="F972" s="2" t="s">
        <v>40</v>
      </c>
      <c r="G972" s="2">
        <f t="shared" si="93"/>
        <v>1995</v>
      </c>
      <c r="H972" s="9"/>
      <c r="I972" s="16" t="str">
        <f t="shared" si="90"/>
        <v/>
      </c>
      <c r="J972" s="16" t="str">
        <f t="shared" si="91"/>
        <v/>
      </c>
      <c r="K972" s="16" t="str">
        <f t="shared" si="92"/>
        <v/>
      </c>
      <c r="L972" s="16">
        <f t="shared" si="94"/>
        <v>4</v>
      </c>
      <c r="M972" s="16"/>
    </row>
    <row r="973" spans="1:13" ht="12.75" customHeight="1" thickBot="1">
      <c r="A973" s="1" t="s">
        <v>40</v>
      </c>
      <c r="B973" t="str">
        <f t="shared" ref="B973:B1036" si="95">IF(LEFT(C973,4)="Year",D973,"")</f>
        <v/>
      </c>
      <c r="C973" s="25">
        <v>34759</v>
      </c>
      <c r="D973" s="26"/>
      <c r="E973" s="27"/>
      <c r="F973" s="2" t="s">
        <v>40</v>
      </c>
      <c r="G973" s="2">
        <f t="shared" si="93"/>
        <v>1995</v>
      </c>
      <c r="H973" s="5" t="s">
        <v>48</v>
      </c>
      <c r="I973" s="16">
        <f t="shared" si="90"/>
        <v>3</v>
      </c>
      <c r="J973" s="16">
        <f t="shared" si="91"/>
        <v>1995</v>
      </c>
      <c r="K973" s="16">
        <f t="shared" si="92"/>
        <v>1995.03</v>
      </c>
      <c r="L973" s="16" t="str">
        <f t="shared" si="94"/>
        <v/>
      </c>
      <c r="M973" s="16"/>
    </row>
    <row r="974" spans="1:13" ht="12.75" customHeight="1" thickBot="1">
      <c r="A974" s="1" t="s">
        <v>40</v>
      </c>
      <c r="B974" t="str">
        <f t="shared" si="95"/>
        <v/>
      </c>
      <c r="C974" s="6" t="s">
        <v>24</v>
      </c>
      <c r="D974" s="7">
        <v>1</v>
      </c>
      <c r="E974" s="8">
        <v>1</v>
      </c>
      <c r="F974" s="2" t="s">
        <v>40</v>
      </c>
      <c r="G974" s="2">
        <f t="shared" si="93"/>
        <v>1995</v>
      </c>
      <c r="H974" s="9"/>
      <c r="I974" s="16" t="str">
        <f t="shared" si="90"/>
        <v/>
      </c>
      <c r="J974" s="16" t="str">
        <f t="shared" si="91"/>
        <v/>
      </c>
      <c r="K974" s="16" t="str">
        <f t="shared" si="92"/>
        <v/>
      </c>
      <c r="L974" s="16" t="str">
        <f t="shared" si="94"/>
        <v/>
      </c>
      <c r="M974" s="16"/>
    </row>
    <row r="975" spans="1:13" ht="12.75" customHeight="1" thickBot="1">
      <c r="A975" s="1" t="s">
        <v>40</v>
      </c>
      <c r="B975" t="str">
        <f t="shared" si="95"/>
        <v/>
      </c>
      <c r="C975" s="6" t="s">
        <v>13</v>
      </c>
      <c r="D975" s="7">
        <v>1</v>
      </c>
      <c r="E975" s="8">
        <v>1</v>
      </c>
      <c r="F975" s="2" t="s">
        <v>40</v>
      </c>
      <c r="G975" s="2">
        <f t="shared" si="93"/>
        <v>1995</v>
      </c>
      <c r="H975" s="9"/>
      <c r="I975" s="16" t="str">
        <f t="shared" si="90"/>
        <v/>
      </c>
      <c r="J975" s="16" t="str">
        <f t="shared" si="91"/>
        <v/>
      </c>
      <c r="K975" s="16" t="str">
        <f t="shared" si="92"/>
        <v/>
      </c>
      <c r="L975" s="16" t="str">
        <f t="shared" si="94"/>
        <v/>
      </c>
      <c r="M975" s="16"/>
    </row>
    <row r="976" spans="1:13" ht="12.75" customHeight="1" thickBot="1">
      <c r="A976" s="1" t="s">
        <v>40</v>
      </c>
      <c r="B976" t="str">
        <f t="shared" si="95"/>
        <v/>
      </c>
      <c r="C976" s="6" t="s">
        <v>4</v>
      </c>
      <c r="D976" s="7">
        <v>1</v>
      </c>
      <c r="E976" s="8">
        <v>1</v>
      </c>
      <c r="F976" s="2" t="s">
        <v>40</v>
      </c>
      <c r="G976" s="2">
        <f t="shared" si="93"/>
        <v>1995</v>
      </c>
      <c r="H976" s="9"/>
      <c r="I976" s="16" t="str">
        <f t="shared" si="90"/>
        <v/>
      </c>
      <c r="J976" s="16" t="str">
        <f t="shared" si="91"/>
        <v/>
      </c>
      <c r="K976" s="16" t="str">
        <f t="shared" si="92"/>
        <v/>
      </c>
      <c r="L976" s="16" t="str">
        <f t="shared" si="94"/>
        <v/>
      </c>
      <c r="M976" s="16"/>
    </row>
    <row r="977" spans="1:13" ht="12.75" customHeight="1" thickBot="1">
      <c r="A977" s="1" t="s">
        <v>40</v>
      </c>
      <c r="B977" t="str">
        <f t="shared" si="95"/>
        <v/>
      </c>
      <c r="C977" s="10" t="s">
        <v>5</v>
      </c>
      <c r="D977" s="8">
        <v>3</v>
      </c>
      <c r="E977" s="8">
        <v>3</v>
      </c>
      <c r="F977" s="2" t="s">
        <v>40</v>
      </c>
      <c r="G977" s="2">
        <f t="shared" si="93"/>
        <v>1995</v>
      </c>
      <c r="H977" s="9"/>
      <c r="I977" s="16" t="str">
        <f t="shared" si="90"/>
        <v/>
      </c>
      <c r="J977" s="16" t="str">
        <f t="shared" si="91"/>
        <v/>
      </c>
      <c r="K977" s="16" t="str">
        <f t="shared" si="92"/>
        <v/>
      </c>
      <c r="L977" s="16">
        <f t="shared" si="94"/>
        <v>3</v>
      </c>
      <c r="M977" s="16"/>
    </row>
    <row r="978" spans="1:13" ht="12.75" customHeight="1" thickBot="1">
      <c r="A978" s="1" t="s">
        <v>40</v>
      </c>
      <c r="B978" t="str">
        <f t="shared" si="95"/>
        <v/>
      </c>
      <c r="C978" s="25">
        <v>34790</v>
      </c>
      <c r="D978" s="26"/>
      <c r="E978" s="27"/>
      <c r="F978" s="2" t="s">
        <v>40</v>
      </c>
      <c r="G978" s="2">
        <f t="shared" si="93"/>
        <v>1995</v>
      </c>
      <c r="H978" s="5" t="s">
        <v>49</v>
      </c>
      <c r="I978" s="16">
        <f t="shared" si="90"/>
        <v>4</v>
      </c>
      <c r="J978" s="16">
        <f t="shared" si="91"/>
        <v>1995</v>
      </c>
      <c r="K978" s="16">
        <f t="shared" si="92"/>
        <v>1995.04</v>
      </c>
      <c r="L978" s="16" t="str">
        <f t="shared" si="94"/>
        <v/>
      </c>
      <c r="M978" s="16"/>
    </row>
    <row r="979" spans="1:13" ht="12.75" customHeight="1" thickBot="1">
      <c r="A979" s="1" t="s">
        <v>40</v>
      </c>
      <c r="B979" t="str">
        <f t="shared" si="95"/>
        <v/>
      </c>
      <c r="C979" s="6" t="s">
        <v>14</v>
      </c>
      <c r="D979" s="7">
        <v>1</v>
      </c>
      <c r="E979" s="8">
        <v>1</v>
      </c>
      <c r="F979" s="2" t="s">
        <v>40</v>
      </c>
      <c r="G979" s="2">
        <f t="shared" si="93"/>
        <v>1995</v>
      </c>
      <c r="H979" s="9"/>
      <c r="I979" s="16" t="str">
        <f t="shared" si="90"/>
        <v/>
      </c>
      <c r="J979" s="16" t="str">
        <f t="shared" si="91"/>
        <v/>
      </c>
      <c r="K979" s="16" t="str">
        <f t="shared" si="92"/>
        <v/>
      </c>
      <c r="L979" s="16" t="str">
        <f t="shared" si="94"/>
        <v/>
      </c>
      <c r="M979" s="16"/>
    </row>
    <row r="980" spans="1:13" ht="12.75" customHeight="1" thickBot="1">
      <c r="A980" s="1" t="s">
        <v>40</v>
      </c>
      <c r="B980" t="str">
        <f t="shared" si="95"/>
        <v/>
      </c>
      <c r="C980" s="6" t="s">
        <v>25</v>
      </c>
      <c r="D980" s="7">
        <v>1</v>
      </c>
      <c r="E980" s="8">
        <v>1</v>
      </c>
      <c r="F980" s="2" t="s">
        <v>40</v>
      </c>
      <c r="G980" s="2">
        <f t="shared" si="93"/>
        <v>1995</v>
      </c>
      <c r="H980" s="9"/>
      <c r="I980" s="16" t="str">
        <f t="shared" si="90"/>
        <v/>
      </c>
      <c r="J980" s="16" t="str">
        <f t="shared" si="91"/>
        <v/>
      </c>
      <c r="K980" s="16" t="str">
        <f t="shared" si="92"/>
        <v/>
      </c>
      <c r="L980" s="16" t="str">
        <f t="shared" si="94"/>
        <v/>
      </c>
      <c r="M980" s="16"/>
    </row>
    <row r="981" spans="1:13" ht="12.75" customHeight="1" thickBot="1">
      <c r="A981" s="1" t="s">
        <v>40</v>
      </c>
      <c r="B981" t="str">
        <f t="shared" si="95"/>
        <v/>
      </c>
      <c r="C981" s="10" t="s">
        <v>5</v>
      </c>
      <c r="D981" s="8">
        <v>2</v>
      </c>
      <c r="E981" s="8">
        <v>2</v>
      </c>
      <c r="F981" s="2" t="s">
        <v>40</v>
      </c>
      <c r="G981" s="2">
        <f t="shared" si="93"/>
        <v>1995</v>
      </c>
      <c r="H981" s="9"/>
      <c r="I981" s="16" t="str">
        <f t="shared" si="90"/>
        <v/>
      </c>
      <c r="J981" s="16" t="str">
        <f t="shared" si="91"/>
        <v/>
      </c>
      <c r="K981" s="16" t="str">
        <f t="shared" si="92"/>
        <v/>
      </c>
      <c r="L981" s="16">
        <f t="shared" si="94"/>
        <v>2</v>
      </c>
      <c r="M981" s="16"/>
    </row>
    <row r="982" spans="1:13" ht="12.75" customHeight="1" thickBot="1">
      <c r="A982" s="1" t="s">
        <v>40</v>
      </c>
      <c r="B982" t="str">
        <f t="shared" si="95"/>
        <v/>
      </c>
      <c r="C982" s="25">
        <v>34820</v>
      </c>
      <c r="D982" s="26"/>
      <c r="E982" s="27"/>
      <c r="F982" s="2" t="s">
        <v>40</v>
      </c>
      <c r="G982" s="2">
        <f t="shared" si="93"/>
        <v>1995</v>
      </c>
      <c r="H982" s="5" t="s">
        <v>50</v>
      </c>
      <c r="I982" s="16">
        <f t="shared" si="90"/>
        <v>5</v>
      </c>
      <c r="J982" s="16">
        <f t="shared" si="91"/>
        <v>1995</v>
      </c>
      <c r="K982" s="16">
        <f t="shared" si="92"/>
        <v>1995.05</v>
      </c>
      <c r="L982" s="16" t="str">
        <f t="shared" si="94"/>
        <v/>
      </c>
      <c r="M982" s="16"/>
    </row>
    <row r="983" spans="1:13" ht="12.75" customHeight="1" thickBot="1">
      <c r="A983" s="1" t="s">
        <v>40</v>
      </c>
      <c r="B983" t="str">
        <f t="shared" si="95"/>
        <v/>
      </c>
      <c r="C983" s="6" t="s">
        <v>10</v>
      </c>
      <c r="D983" s="7">
        <v>1</v>
      </c>
      <c r="E983" s="8">
        <v>1</v>
      </c>
      <c r="F983" s="2" t="s">
        <v>40</v>
      </c>
      <c r="G983" s="2">
        <f t="shared" si="93"/>
        <v>1995</v>
      </c>
      <c r="H983" s="9"/>
      <c r="I983" s="16" t="str">
        <f t="shared" si="90"/>
        <v/>
      </c>
      <c r="J983" s="16" t="str">
        <f t="shared" si="91"/>
        <v/>
      </c>
      <c r="K983" s="16" t="str">
        <f t="shared" si="92"/>
        <v/>
      </c>
      <c r="L983" s="16" t="str">
        <f t="shared" si="94"/>
        <v/>
      </c>
      <c r="M983" s="16"/>
    </row>
    <row r="984" spans="1:13" ht="12.75" customHeight="1" thickBot="1">
      <c r="A984" s="1" t="s">
        <v>40</v>
      </c>
      <c r="B984" t="str">
        <f t="shared" si="95"/>
        <v/>
      </c>
      <c r="C984" s="6" t="s">
        <v>15</v>
      </c>
      <c r="D984" s="7">
        <v>2</v>
      </c>
      <c r="E984" s="8">
        <v>2</v>
      </c>
      <c r="F984" s="2" t="s">
        <v>40</v>
      </c>
      <c r="G984" s="2">
        <f t="shared" si="93"/>
        <v>1995</v>
      </c>
      <c r="H984" s="9"/>
      <c r="I984" s="16" t="str">
        <f t="shared" si="90"/>
        <v/>
      </c>
      <c r="J984" s="16" t="str">
        <f t="shared" si="91"/>
        <v/>
      </c>
      <c r="K984" s="16" t="str">
        <f t="shared" si="92"/>
        <v/>
      </c>
      <c r="L984" s="16" t="str">
        <f t="shared" si="94"/>
        <v/>
      </c>
      <c r="M984" s="16"/>
    </row>
    <row r="985" spans="1:13" ht="12.75" customHeight="1" thickBot="1">
      <c r="A985" s="1" t="s">
        <v>40</v>
      </c>
      <c r="B985" t="str">
        <f t="shared" si="95"/>
        <v/>
      </c>
      <c r="C985" s="6" t="s">
        <v>22</v>
      </c>
      <c r="D985" s="7">
        <v>1</v>
      </c>
      <c r="E985" s="8">
        <v>1</v>
      </c>
      <c r="F985" s="2" t="s">
        <v>40</v>
      </c>
      <c r="G985" s="2">
        <f t="shared" si="93"/>
        <v>1995</v>
      </c>
      <c r="H985" s="9"/>
      <c r="I985" s="16" t="str">
        <f t="shared" si="90"/>
        <v/>
      </c>
      <c r="J985" s="16" t="str">
        <f t="shared" si="91"/>
        <v/>
      </c>
      <c r="K985" s="16" t="str">
        <f t="shared" si="92"/>
        <v/>
      </c>
      <c r="L985" s="16" t="str">
        <f t="shared" si="94"/>
        <v/>
      </c>
      <c r="M985" s="16"/>
    </row>
    <row r="986" spans="1:13" ht="12.75" customHeight="1" thickBot="1">
      <c r="A986" s="1" t="s">
        <v>40</v>
      </c>
      <c r="B986" t="str">
        <f t="shared" si="95"/>
        <v/>
      </c>
      <c r="C986" s="10" t="s">
        <v>5</v>
      </c>
      <c r="D986" s="8">
        <v>4</v>
      </c>
      <c r="E986" s="8">
        <v>4</v>
      </c>
      <c r="F986" s="2" t="s">
        <v>40</v>
      </c>
      <c r="G986" s="2">
        <f t="shared" si="93"/>
        <v>1995</v>
      </c>
      <c r="H986" s="9"/>
      <c r="I986" s="16" t="str">
        <f t="shared" si="90"/>
        <v/>
      </c>
      <c r="J986" s="16" t="str">
        <f t="shared" si="91"/>
        <v/>
      </c>
      <c r="K986" s="16" t="str">
        <f t="shared" si="92"/>
        <v/>
      </c>
      <c r="L986" s="16">
        <f t="shared" si="94"/>
        <v>4</v>
      </c>
      <c r="M986" s="16"/>
    </row>
    <row r="987" spans="1:13" ht="12.75" customHeight="1" thickBot="1">
      <c r="A987" s="1" t="s">
        <v>40</v>
      </c>
      <c r="B987" t="str">
        <f t="shared" si="95"/>
        <v/>
      </c>
      <c r="C987" s="25">
        <v>34851</v>
      </c>
      <c r="D987" s="26"/>
      <c r="E987" s="27"/>
      <c r="F987" s="2" t="s">
        <v>40</v>
      </c>
      <c r="G987" s="2">
        <f t="shared" si="93"/>
        <v>1995</v>
      </c>
      <c r="H987" s="5" t="s">
        <v>51</v>
      </c>
      <c r="I987" s="16">
        <f t="shared" si="90"/>
        <v>6</v>
      </c>
      <c r="J987" s="16">
        <f t="shared" si="91"/>
        <v>1995</v>
      </c>
      <c r="K987" s="16">
        <f t="shared" si="92"/>
        <v>1995.06</v>
      </c>
      <c r="L987" s="16" t="str">
        <f t="shared" si="94"/>
        <v/>
      </c>
      <c r="M987" s="16"/>
    </row>
    <row r="988" spans="1:13" ht="12.75" customHeight="1" thickBot="1">
      <c r="A988" s="1" t="s">
        <v>40</v>
      </c>
      <c r="B988" t="str">
        <f t="shared" si="95"/>
        <v/>
      </c>
      <c r="C988" s="6" t="s">
        <v>17</v>
      </c>
      <c r="D988" s="7">
        <v>1</v>
      </c>
      <c r="E988" s="8">
        <v>1</v>
      </c>
      <c r="F988" s="2" t="s">
        <v>40</v>
      </c>
      <c r="G988" s="2">
        <f t="shared" si="93"/>
        <v>1995</v>
      </c>
      <c r="H988" s="9"/>
      <c r="I988" s="16" t="str">
        <f t="shared" si="90"/>
        <v/>
      </c>
      <c r="J988" s="16" t="str">
        <f t="shared" si="91"/>
        <v/>
      </c>
      <c r="K988" s="16" t="str">
        <f t="shared" si="92"/>
        <v/>
      </c>
      <c r="L988" s="16" t="str">
        <f t="shared" si="94"/>
        <v/>
      </c>
      <c r="M988" s="16"/>
    </row>
    <row r="989" spans="1:13" ht="12.75" customHeight="1" thickBot="1">
      <c r="A989" s="1" t="s">
        <v>40</v>
      </c>
      <c r="B989" t="str">
        <f t="shared" si="95"/>
        <v/>
      </c>
      <c r="C989" s="10" t="s">
        <v>5</v>
      </c>
      <c r="D989" s="8">
        <v>1</v>
      </c>
      <c r="E989" s="8">
        <v>1</v>
      </c>
      <c r="F989" s="2" t="s">
        <v>40</v>
      </c>
      <c r="G989" s="2">
        <f t="shared" si="93"/>
        <v>1995</v>
      </c>
      <c r="H989" s="9"/>
      <c r="I989" s="16" t="str">
        <f t="shared" si="90"/>
        <v/>
      </c>
      <c r="J989" s="16" t="str">
        <f t="shared" si="91"/>
        <v/>
      </c>
      <c r="K989" s="16" t="str">
        <f t="shared" si="92"/>
        <v/>
      </c>
      <c r="L989" s="16">
        <f t="shared" si="94"/>
        <v>1</v>
      </c>
      <c r="M989" s="16"/>
    </row>
    <row r="990" spans="1:13" ht="12.75" customHeight="1" thickBot="1">
      <c r="A990" s="1" t="s">
        <v>40</v>
      </c>
      <c r="B990" t="str">
        <f t="shared" si="95"/>
        <v/>
      </c>
      <c r="C990" s="25">
        <v>34881</v>
      </c>
      <c r="D990" s="26"/>
      <c r="E990" s="27"/>
      <c r="F990" s="2" t="s">
        <v>40</v>
      </c>
      <c r="G990" s="2">
        <f t="shared" si="93"/>
        <v>1995</v>
      </c>
      <c r="H990" s="5" t="s">
        <v>52</v>
      </c>
      <c r="I990" s="16">
        <f t="shared" si="90"/>
        <v>7</v>
      </c>
      <c r="J990" s="16">
        <f t="shared" si="91"/>
        <v>1995</v>
      </c>
      <c r="K990" s="16">
        <f t="shared" si="92"/>
        <v>1995.07</v>
      </c>
      <c r="L990" s="16" t="str">
        <f t="shared" si="94"/>
        <v/>
      </c>
      <c r="M990" s="16"/>
    </row>
    <row r="991" spans="1:13" ht="12.75" customHeight="1" thickBot="1">
      <c r="A991" s="1" t="s">
        <v>40</v>
      </c>
      <c r="B991" t="str">
        <f t="shared" si="95"/>
        <v/>
      </c>
      <c r="C991" s="6" t="s">
        <v>10</v>
      </c>
      <c r="D991" s="7">
        <v>1</v>
      </c>
      <c r="E991" s="8">
        <v>1</v>
      </c>
      <c r="F991" s="2" t="s">
        <v>40</v>
      </c>
      <c r="G991" s="2">
        <f t="shared" si="93"/>
        <v>1995</v>
      </c>
      <c r="H991" s="9"/>
      <c r="I991" s="16" t="str">
        <f t="shared" si="90"/>
        <v/>
      </c>
      <c r="J991" s="16" t="str">
        <f t="shared" si="91"/>
        <v/>
      </c>
      <c r="K991" s="16" t="str">
        <f t="shared" si="92"/>
        <v/>
      </c>
      <c r="L991" s="16" t="str">
        <f t="shared" si="94"/>
        <v/>
      </c>
      <c r="M991" s="16"/>
    </row>
    <row r="992" spans="1:13" ht="12.75" customHeight="1" thickBot="1">
      <c r="A992" s="1" t="s">
        <v>40</v>
      </c>
      <c r="B992" t="str">
        <f t="shared" si="95"/>
        <v/>
      </c>
      <c r="C992" s="6" t="s">
        <v>14</v>
      </c>
      <c r="D992" s="7">
        <v>1</v>
      </c>
      <c r="E992" s="8">
        <v>1</v>
      </c>
      <c r="F992" s="2" t="s">
        <v>40</v>
      </c>
      <c r="G992" s="2">
        <f t="shared" si="93"/>
        <v>1995</v>
      </c>
      <c r="H992" s="9"/>
      <c r="I992" s="16" t="str">
        <f t="shared" si="90"/>
        <v/>
      </c>
      <c r="J992" s="16" t="str">
        <f t="shared" si="91"/>
        <v/>
      </c>
      <c r="K992" s="16" t="str">
        <f t="shared" si="92"/>
        <v/>
      </c>
      <c r="L992" s="16" t="str">
        <f t="shared" si="94"/>
        <v/>
      </c>
      <c r="M992" s="16"/>
    </row>
    <row r="993" spans="1:13" ht="12.75" customHeight="1" thickBot="1">
      <c r="A993" s="1" t="s">
        <v>40</v>
      </c>
      <c r="B993" t="str">
        <f t="shared" si="95"/>
        <v/>
      </c>
      <c r="C993" s="6" t="s">
        <v>20</v>
      </c>
      <c r="D993" s="7">
        <v>1</v>
      </c>
      <c r="E993" s="8">
        <v>1</v>
      </c>
      <c r="F993" s="2" t="s">
        <v>40</v>
      </c>
      <c r="G993" s="2">
        <f t="shared" si="93"/>
        <v>1995</v>
      </c>
      <c r="H993" s="9"/>
      <c r="I993" s="16" t="str">
        <f t="shared" si="90"/>
        <v/>
      </c>
      <c r="J993" s="16" t="str">
        <f t="shared" si="91"/>
        <v/>
      </c>
      <c r="K993" s="16" t="str">
        <f t="shared" si="92"/>
        <v/>
      </c>
      <c r="L993" s="16" t="str">
        <f t="shared" si="94"/>
        <v/>
      </c>
      <c r="M993" s="16"/>
    </row>
    <row r="994" spans="1:13" ht="12.75" customHeight="1" thickBot="1">
      <c r="A994" s="1" t="s">
        <v>40</v>
      </c>
      <c r="B994" t="str">
        <f t="shared" si="95"/>
        <v/>
      </c>
      <c r="C994" s="6" t="s">
        <v>15</v>
      </c>
      <c r="D994" s="7">
        <v>1</v>
      </c>
      <c r="E994" s="8">
        <v>1</v>
      </c>
      <c r="F994" s="2" t="s">
        <v>40</v>
      </c>
      <c r="G994" s="2">
        <f t="shared" si="93"/>
        <v>1995</v>
      </c>
      <c r="H994" s="9"/>
      <c r="I994" s="16" t="str">
        <f t="shared" si="90"/>
        <v/>
      </c>
      <c r="J994" s="16" t="str">
        <f t="shared" si="91"/>
        <v/>
      </c>
      <c r="K994" s="16" t="str">
        <f t="shared" si="92"/>
        <v/>
      </c>
      <c r="L994" s="16" t="str">
        <f t="shared" si="94"/>
        <v/>
      </c>
      <c r="M994" s="16"/>
    </row>
    <row r="995" spans="1:13" ht="12.75" customHeight="1" thickBot="1">
      <c r="A995" s="1" t="s">
        <v>40</v>
      </c>
      <c r="B995" t="str">
        <f t="shared" si="95"/>
        <v/>
      </c>
      <c r="C995" s="6" t="s">
        <v>26</v>
      </c>
      <c r="D995" s="7">
        <v>1</v>
      </c>
      <c r="E995" s="8">
        <v>1</v>
      </c>
      <c r="F995" s="2" t="s">
        <v>40</v>
      </c>
      <c r="G995" s="2">
        <f t="shared" si="93"/>
        <v>1995</v>
      </c>
      <c r="H995" s="9"/>
      <c r="I995" s="16" t="str">
        <f t="shared" si="90"/>
        <v/>
      </c>
      <c r="J995" s="16" t="str">
        <f t="shared" si="91"/>
        <v/>
      </c>
      <c r="K995" s="16" t="str">
        <f t="shared" si="92"/>
        <v/>
      </c>
      <c r="L995" s="16" t="str">
        <f t="shared" si="94"/>
        <v/>
      </c>
      <c r="M995" s="16"/>
    </row>
    <row r="996" spans="1:13" ht="12.75" customHeight="1" thickBot="1">
      <c r="A996" s="1" t="s">
        <v>40</v>
      </c>
      <c r="B996" t="str">
        <f t="shared" si="95"/>
        <v/>
      </c>
      <c r="C996" s="10" t="s">
        <v>5</v>
      </c>
      <c r="D996" s="8">
        <v>5</v>
      </c>
      <c r="E996" s="8">
        <v>5</v>
      </c>
      <c r="F996" s="2" t="s">
        <v>40</v>
      </c>
      <c r="G996" s="2">
        <f t="shared" si="93"/>
        <v>1995</v>
      </c>
      <c r="H996" s="9"/>
      <c r="I996" s="16" t="str">
        <f t="shared" si="90"/>
        <v/>
      </c>
      <c r="J996" s="16" t="str">
        <f t="shared" si="91"/>
        <v/>
      </c>
      <c r="K996" s="16" t="str">
        <f t="shared" si="92"/>
        <v/>
      </c>
      <c r="L996" s="16">
        <f t="shared" si="94"/>
        <v>5</v>
      </c>
      <c r="M996" s="16"/>
    </row>
    <row r="997" spans="1:13" ht="12.75" customHeight="1" thickBot="1">
      <c r="A997" s="1" t="s">
        <v>40</v>
      </c>
      <c r="B997" t="str">
        <f t="shared" si="95"/>
        <v/>
      </c>
      <c r="C997" s="25">
        <v>34912</v>
      </c>
      <c r="D997" s="26"/>
      <c r="E997" s="27"/>
      <c r="F997" s="2" t="s">
        <v>40</v>
      </c>
      <c r="G997" s="2">
        <f t="shared" si="93"/>
        <v>1995</v>
      </c>
      <c r="H997" s="5" t="s">
        <v>53</v>
      </c>
      <c r="I997" s="16">
        <f t="shared" si="90"/>
        <v>8</v>
      </c>
      <c r="J997" s="16">
        <f t="shared" si="91"/>
        <v>1995</v>
      </c>
      <c r="K997" s="16">
        <f t="shared" si="92"/>
        <v>1995.08</v>
      </c>
      <c r="L997" s="16" t="str">
        <f t="shared" si="94"/>
        <v/>
      </c>
      <c r="M997" s="16"/>
    </row>
    <row r="998" spans="1:13" ht="12.75" customHeight="1" thickBot="1">
      <c r="A998" s="1" t="s">
        <v>40</v>
      </c>
      <c r="B998" t="str">
        <f t="shared" si="95"/>
        <v/>
      </c>
      <c r="C998" s="6" t="s">
        <v>10</v>
      </c>
      <c r="D998" s="7">
        <v>1</v>
      </c>
      <c r="E998" s="8">
        <v>1</v>
      </c>
      <c r="F998" s="2" t="s">
        <v>40</v>
      </c>
      <c r="G998" s="2">
        <f t="shared" si="93"/>
        <v>1995</v>
      </c>
      <c r="H998" s="9"/>
      <c r="I998" s="16" t="str">
        <f t="shared" si="90"/>
        <v/>
      </c>
      <c r="J998" s="16" t="str">
        <f t="shared" si="91"/>
        <v/>
      </c>
      <c r="K998" s="16" t="str">
        <f t="shared" si="92"/>
        <v/>
      </c>
      <c r="L998" s="16" t="str">
        <f t="shared" si="94"/>
        <v/>
      </c>
      <c r="M998" s="16"/>
    </row>
    <row r="999" spans="1:13" ht="12.75" customHeight="1" thickBot="1">
      <c r="A999" s="1" t="s">
        <v>40</v>
      </c>
      <c r="B999" t="str">
        <f t="shared" si="95"/>
        <v/>
      </c>
      <c r="C999" s="6" t="s">
        <v>13</v>
      </c>
      <c r="D999" s="7">
        <v>2</v>
      </c>
      <c r="E999" s="8">
        <v>2</v>
      </c>
      <c r="F999" s="2" t="s">
        <v>40</v>
      </c>
      <c r="G999" s="2">
        <f t="shared" si="93"/>
        <v>1995</v>
      </c>
      <c r="H999" s="9"/>
      <c r="I999" s="16" t="str">
        <f t="shared" si="90"/>
        <v/>
      </c>
      <c r="J999" s="16" t="str">
        <f t="shared" si="91"/>
        <v/>
      </c>
      <c r="K999" s="16" t="str">
        <f t="shared" si="92"/>
        <v/>
      </c>
      <c r="L999" s="16" t="str">
        <f t="shared" si="94"/>
        <v/>
      </c>
      <c r="M999" s="16"/>
    </row>
    <row r="1000" spans="1:13" ht="12.75" customHeight="1" thickBot="1">
      <c r="A1000" s="1" t="s">
        <v>40</v>
      </c>
      <c r="B1000" t="str">
        <f t="shared" si="95"/>
        <v/>
      </c>
      <c r="C1000" s="6" t="s">
        <v>30</v>
      </c>
      <c r="D1000" s="7">
        <v>1</v>
      </c>
      <c r="E1000" s="8">
        <v>1</v>
      </c>
      <c r="F1000" s="2" t="s">
        <v>40</v>
      </c>
      <c r="G1000" s="2">
        <f t="shared" si="93"/>
        <v>1995</v>
      </c>
      <c r="H1000" s="9"/>
      <c r="I1000" s="16" t="str">
        <f t="shared" si="90"/>
        <v/>
      </c>
      <c r="J1000" s="16" t="str">
        <f t="shared" si="91"/>
        <v/>
      </c>
      <c r="K1000" s="16" t="str">
        <f t="shared" si="92"/>
        <v/>
      </c>
      <c r="L1000" s="16" t="str">
        <f t="shared" si="94"/>
        <v/>
      </c>
      <c r="M1000" s="16"/>
    </row>
    <row r="1001" spans="1:13" ht="12.75" customHeight="1" thickBot="1">
      <c r="A1001" s="1" t="s">
        <v>40</v>
      </c>
      <c r="B1001" t="str">
        <f t="shared" si="95"/>
        <v/>
      </c>
      <c r="C1001" s="10" t="s">
        <v>5</v>
      </c>
      <c r="D1001" s="8">
        <v>4</v>
      </c>
      <c r="E1001" s="8">
        <v>4</v>
      </c>
      <c r="F1001" s="2" t="s">
        <v>40</v>
      </c>
      <c r="G1001" s="2">
        <f t="shared" si="93"/>
        <v>1995</v>
      </c>
      <c r="H1001" s="9"/>
      <c r="I1001" s="16" t="str">
        <f t="shared" si="90"/>
        <v/>
      </c>
      <c r="J1001" s="16" t="str">
        <f t="shared" si="91"/>
        <v/>
      </c>
      <c r="K1001" s="16" t="str">
        <f t="shared" si="92"/>
        <v/>
      </c>
      <c r="L1001" s="16">
        <f t="shared" si="94"/>
        <v>4</v>
      </c>
      <c r="M1001" s="16"/>
    </row>
    <row r="1002" spans="1:13" ht="12.75" customHeight="1" thickBot="1">
      <c r="A1002" s="1" t="s">
        <v>40</v>
      </c>
      <c r="B1002" t="str">
        <f t="shared" si="95"/>
        <v/>
      </c>
      <c r="C1002" s="25">
        <v>34943</v>
      </c>
      <c r="D1002" s="26"/>
      <c r="E1002" s="27"/>
      <c r="F1002" s="2" t="s">
        <v>40</v>
      </c>
      <c r="G1002" s="2">
        <f t="shared" si="93"/>
        <v>1995</v>
      </c>
      <c r="H1002" s="5" t="s">
        <v>54</v>
      </c>
      <c r="I1002" s="16">
        <f t="shared" si="90"/>
        <v>9</v>
      </c>
      <c r="J1002" s="16">
        <f t="shared" si="91"/>
        <v>1995</v>
      </c>
      <c r="K1002" s="16">
        <f t="shared" si="92"/>
        <v>1995.09</v>
      </c>
      <c r="L1002" s="16" t="str">
        <f t="shared" si="94"/>
        <v/>
      </c>
      <c r="M1002" s="16"/>
    </row>
    <row r="1003" spans="1:13" ht="12.75" customHeight="1" thickBot="1">
      <c r="A1003" s="1" t="s">
        <v>40</v>
      </c>
      <c r="B1003" t="str">
        <f t="shared" si="95"/>
        <v/>
      </c>
      <c r="C1003" s="6" t="s">
        <v>10</v>
      </c>
      <c r="D1003" s="7">
        <v>1</v>
      </c>
      <c r="E1003" s="8">
        <v>1</v>
      </c>
      <c r="F1003" s="2" t="s">
        <v>40</v>
      </c>
      <c r="G1003" s="2">
        <f t="shared" si="93"/>
        <v>1995</v>
      </c>
      <c r="H1003" s="9"/>
      <c r="I1003" s="16" t="str">
        <f t="shared" si="90"/>
        <v/>
      </c>
      <c r="J1003" s="16" t="str">
        <f t="shared" si="91"/>
        <v/>
      </c>
      <c r="K1003" s="16" t="str">
        <f t="shared" si="92"/>
        <v/>
      </c>
      <c r="L1003" s="16" t="str">
        <f t="shared" si="94"/>
        <v/>
      </c>
      <c r="M1003" s="16"/>
    </row>
    <row r="1004" spans="1:13" ht="12.75" customHeight="1" thickBot="1">
      <c r="A1004" s="1" t="s">
        <v>40</v>
      </c>
      <c r="B1004" t="str">
        <f t="shared" si="95"/>
        <v/>
      </c>
      <c r="C1004" s="6" t="s">
        <v>20</v>
      </c>
      <c r="D1004" s="7">
        <v>1</v>
      </c>
      <c r="E1004" s="8">
        <v>1</v>
      </c>
      <c r="F1004" s="2" t="s">
        <v>40</v>
      </c>
      <c r="G1004" s="2">
        <f t="shared" si="93"/>
        <v>1995</v>
      </c>
      <c r="H1004" s="9"/>
      <c r="I1004" s="16" t="str">
        <f t="shared" si="90"/>
        <v/>
      </c>
      <c r="J1004" s="16" t="str">
        <f t="shared" si="91"/>
        <v/>
      </c>
      <c r="K1004" s="16" t="str">
        <f t="shared" si="92"/>
        <v/>
      </c>
      <c r="L1004" s="16" t="str">
        <f t="shared" si="94"/>
        <v/>
      </c>
      <c r="M1004" s="16"/>
    </row>
    <row r="1005" spans="1:13" ht="12.75" customHeight="1" thickBot="1">
      <c r="A1005" s="1" t="s">
        <v>40</v>
      </c>
      <c r="B1005" t="str">
        <f t="shared" si="95"/>
        <v/>
      </c>
      <c r="C1005" s="6" t="s">
        <v>12</v>
      </c>
      <c r="D1005" s="7">
        <v>1</v>
      </c>
      <c r="E1005" s="8">
        <v>1</v>
      </c>
      <c r="F1005" s="2" t="s">
        <v>40</v>
      </c>
      <c r="G1005" s="2">
        <f t="shared" si="93"/>
        <v>1995</v>
      </c>
      <c r="H1005" s="9"/>
      <c r="I1005" s="16" t="str">
        <f t="shared" si="90"/>
        <v/>
      </c>
      <c r="J1005" s="16" t="str">
        <f t="shared" si="91"/>
        <v/>
      </c>
      <c r="K1005" s="16" t="str">
        <f t="shared" si="92"/>
        <v/>
      </c>
      <c r="L1005" s="16" t="str">
        <f t="shared" si="94"/>
        <v/>
      </c>
      <c r="M1005" s="16"/>
    </row>
    <row r="1006" spans="1:13" ht="12.75" customHeight="1" thickBot="1">
      <c r="A1006" s="1" t="s">
        <v>40</v>
      </c>
      <c r="B1006" t="str">
        <f t="shared" si="95"/>
        <v/>
      </c>
      <c r="C1006" s="10" t="s">
        <v>5</v>
      </c>
      <c r="D1006" s="8">
        <v>3</v>
      </c>
      <c r="E1006" s="8">
        <v>3</v>
      </c>
      <c r="F1006" s="2" t="s">
        <v>40</v>
      </c>
      <c r="G1006" s="2">
        <f t="shared" si="93"/>
        <v>1995</v>
      </c>
      <c r="H1006" s="9"/>
      <c r="I1006" s="16" t="str">
        <f t="shared" si="90"/>
        <v/>
      </c>
      <c r="J1006" s="16" t="str">
        <f t="shared" si="91"/>
        <v/>
      </c>
      <c r="K1006" s="16" t="str">
        <f t="shared" si="92"/>
        <v/>
      </c>
      <c r="L1006" s="16">
        <f t="shared" si="94"/>
        <v>3</v>
      </c>
      <c r="M1006" s="16"/>
    </row>
    <row r="1007" spans="1:13" ht="12.75" customHeight="1" thickBot="1">
      <c r="A1007" s="1" t="s">
        <v>40</v>
      </c>
      <c r="B1007" t="str">
        <f t="shared" si="95"/>
        <v/>
      </c>
      <c r="C1007" s="25">
        <v>34973</v>
      </c>
      <c r="D1007" s="26"/>
      <c r="E1007" s="27"/>
      <c r="F1007" s="2" t="s">
        <v>40</v>
      </c>
      <c r="G1007" s="2">
        <f t="shared" si="93"/>
        <v>1995</v>
      </c>
      <c r="H1007" s="5" t="s">
        <v>55</v>
      </c>
      <c r="I1007" s="16">
        <f t="shared" si="90"/>
        <v>10</v>
      </c>
      <c r="J1007" s="16">
        <f t="shared" si="91"/>
        <v>1995</v>
      </c>
      <c r="K1007" s="16">
        <f t="shared" si="92"/>
        <v>1995.1</v>
      </c>
      <c r="L1007" s="16" t="str">
        <f t="shared" si="94"/>
        <v/>
      </c>
      <c r="M1007" s="16"/>
    </row>
    <row r="1008" spans="1:13" ht="12.75" customHeight="1" thickBot="1">
      <c r="A1008" s="1" t="s">
        <v>40</v>
      </c>
      <c r="B1008" t="str">
        <f t="shared" si="95"/>
        <v/>
      </c>
      <c r="C1008" s="6" t="s">
        <v>20</v>
      </c>
      <c r="D1008" s="7">
        <v>1</v>
      </c>
      <c r="E1008" s="8">
        <v>1</v>
      </c>
      <c r="F1008" s="2" t="s">
        <v>40</v>
      </c>
      <c r="G1008" s="2">
        <f t="shared" si="93"/>
        <v>1995</v>
      </c>
      <c r="H1008" s="9"/>
      <c r="I1008" s="16" t="str">
        <f t="shared" si="90"/>
        <v/>
      </c>
      <c r="J1008" s="16" t="str">
        <f t="shared" si="91"/>
        <v/>
      </c>
      <c r="K1008" s="16" t="str">
        <f t="shared" si="92"/>
        <v/>
      </c>
      <c r="L1008" s="16" t="str">
        <f t="shared" si="94"/>
        <v/>
      </c>
      <c r="M1008" s="16"/>
    </row>
    <row r="1009" spans="1:13" ht="12.75" customHeight="1" thickBot="1">
      <c r="A1009" s="1" t="s">
        <v>40</v>
      </c>
      <c r="B1009" t="str">
        <f t="shared" si="95"/>
        <v/>
      </c>
      <c r="C1009" s="10" t="s">
        <v>5</v>
      </c>
      <c r="D1009" s="8">
        <v>1</v>
      </c>
      <c r="E1009" s="8">
        <v>1</v>
      </c>
      <c r="F1009" s="2" t="s">
        <v>40</v>
      </c>
      <c r="G1009" s="2">
        <f t="shared" si="93"/>
        <v>1995</v>
      </c>
      <c r="H1009" s="9"/>
      <c r="I1009" s="16" t="str">
        <f t="shared" si="90"/>
        <v/>
      </c>
      <c r="J1009" s="16" t="str">
        <f t="shared" si="91"/>
        <v/>
      </c>
      <c r="K1009" s="16" t="str">
        <f t="shared" si="92"/>
        <v/>
      </c>
      <c r="L1009" s="16">
        <f t="shared" si="94"/>
        <v>1</v>
      </c>
      <c r="M1009" s="16"/>
    </row>
    <row r="1010" spans="1:13" ht="12.75" customHeight="1" thickBot="1">
      <c r="A1010" s="1" t="s">
        <v>40</v>
      </c>
      <c r="B1010" t="str">
        <f t="shared" si="95"/>
        <v/>
      </c>
      <c r="C1010" s="25">
        <v>35004</v>
      </c>
      <c r="D1010" s="26"/>
      <c r="E1010" s="27"/>
      <c r="F1010" s="2" t="s">
        <v>40</v>
      </c>
      <c r="G1010" s="2">
        <f t="shared" si="93"/>
        <v>1995</v>
      </c>
      <c r="H1010" s="5" t="s">
        <v>56</v>
      </c>
      <c r="I1010" s="16">
        <f t="shared" si="90"/>
        <v>11</v>
      </c>
      <c r="J1010" s="16">
        <f t="shared" si="91"/>
        <v>1995</v>
      </c>
      <c r="K1010" s="16">
        <f t="shared" si="92"/>
        <v>1995.11</v>
      </c>
      <c r="L1010" s="16" t="str">
        <f t="shared" si="94"/>
        <v/>
      </c>
      <c r="M1010" s="16"/>
    </row>
    <row r="1011" spans="1:13" ht="12.75" customHeight="1" thickBot="1">
      <c r="A1011" s="1" t="s">
        <v>40</v>
      </c>
      <c r="B1011" t="str">
        <f t="shared" si="95"/>
        <v/>
      </c>
      <c r="C1011" s="6" t="s">
        <v>14</v>
      </c>
      <c r="D1011" s="7">
        <v>1</v>
      </c>
      <c r="E1011" s="8">
        <v>1</v>
      </c>
      <c r="F1011" s="2" t="s">
        <v>40</v>
      </c>
      <c r="G1011" s="2">
        <f t="shared" si="93"/>
        <v>1995</v>
      </c>
      <c r="H1011" s="9"/>
      <c r="I1011" s="16" t="str">
        <f t="shared" si="90"/>
        <v/>
      </c>
      <c r="J1011" s="16" t="str">
        <f t="shared" si="91"/>
        <v/>
      </c>
      <c r="K1011" s="16" t="str">
        <f t="shared" si="92"/>
        <v/>
      </c>
      <c r="L1011" s="16" t="str">
        <f t="shared" si="94"/>
        <v/>
      </c>
      <c r="M1011" s="16"/>
    </row>
    <row r="1012" spans="1:13" ht="12.75" customHeight="1" thickBot="1">
      <c r="A1012" s="1" t="s">
        <v>40</v>
      </c>
      <c r="B1012" t="str">
        <f t="shared" si="95"/>
        <v/>
      </c>
      <c r="C1012" s="6" t="s">
        <v>17</v>
      </c>
      <c r="D1012" s="7">
        <v>1</v>
      </c>
      <c r="E1012" s="8">
        <v>1</v>
      </c>
      <c r="F1012" s="2" t="s">
        <v>40</v>
      </c>
      <c r="G1012" s="2">
        <f t="shared" si="93"/>
        <v>1995</v>
      </c>
      <c r="H1012" s="9"/>
      <c r="I1012" s="16" t="str">
        <f t="shared" si="90"/>
        <v/>
      </c>
      <c r="J1012" s="16" t="str">
        <f t="shared" si="91"/>
        <v/>
      </c>
      <c r="K1012" s="16" t="str">
        <f t="shared" si="92"/>
        <v/>
      </c>
      <c r="L1012" s="16" t="str">
        <f t="shared" si="94"/>
        <v/>
      </c>
      <c r="M1012" s="16"/>
    </row>
    <row r="1013" spans="1:13" ht="12.75" customHeight="1" thickBot="1">
      <c r="A1013" s="1" t="s">
        <v>40</v>
      </c>
      <c r="B1013" t="str">
        <f t="shared" si="95"/>
        <v/>
      </c>
      <c r="C1013" s="6" t="s">
        <v>13</v>
      </c>
      <c r="D1013" s="7">
        <v>2</v>
      </c>
      <c r="E1013" s="8">
        <v>2</v>
      </c>
      <c r="F1013" s="2" t="s">
        <v>40</v>
      </c>
      <c r="G1013" s="2">
        <f t="shared" si="93"/>
        <v>1995</v>
      </c>
      <c r="H1013" s="9"/>
      <c r="I1013" s="16" t="str">
        <f t="shared" si="90"/>
        <v/>
      </c>
      <c r="J1013" s="16" t="str">
        <f t="shared" si="91"/>
        <v/>
      </c>
      <c r="K1013" s="16" t="str">
        <f t="shared" si="92"/>
        <v/>
      </c>
      <c r="L1013" s="16" t="str">
        <f t="shared" si="94"/>
        <v/>
      </c>
      <c r="M1013" s="16"/>
    </row>
    <row r="1014" spans="1:13" ht="12.75" customHeight="1" thickBot="1">
      <c r="A1014" s="1" t="s">
        <v>40</v>
      </c>
      <c r="B1014" t="str">
        <f t="shared" si="95"/>
        <v/>
      </c>
      <c r="C1014" s="6" t="s">
        <v>4</v>
      </c>
      <c r="D1014" s="7">
        <v>1</v>
      </c>
      <c r="E1014" s="8">
        <v>1</v>
      </c>
      <c r="F1014" s="2" t="s">
        <v>40</v>
      </c>
      <c r="G1014" s="2">
        <f t="shared" si="93"/>
        <v>1995</v>
      </c>
      <c r="H1014" s="9"/>
      <c r="I1014" s="16" t="str">
        <f t="shared" si="90"/>
        <v/>
      </c>
      <c r="J1014" s="16" t="str">
        <f t="shared" si="91"/>
        <v/>
      </c>
      <c r="K1014" s="16" t="str">
        <f t="shared" si="92"/>
        <v/>
      </c>
      <c r="L1014" s="16" t="str">
        <f t="shared" si="94"/>
        <v/>
      </c>
      <c r="M1014" s="16"/>
    </row>
    <row r="1015" spans="1:13" ht="12.75" customHeight="1" thickBot="1">
      <c r="A1015" s="1" t="s">
        <v>40</v>
      </c>
      <c r="B1015" t="str">
        <f t="shared" si="95"/>
        <v/>
      </c>
      <c r="C1015" s="10" t="s">
        <v>5</v>
      </c>
      <c r="D1015" s="8">
        <v>5</v>
      </c>
      <c r="E1015" s="8">
        <v>5</v>
      </c>
      <c r="F1015" s="2" t="s">
        <v>40</v>
      </c>
      <c r="G1015" s="2">
        <f t="shared" si="93"/>
        <v>1995</v>
      </c>
      <c r="H1015" s="9"/>
      <c r="I1015" s="16" t="str">
        <f t="shared" si="90"/>
        <v/>
      </c>
      <c r="J1015" s="16" t="str">
        <f t="shared" si="91"/>
        <v/>
      </c>
      <c r="K1015" s="16" t="str">
        <f t="shared" si="92"/>
        <v/>
      </c>
      <c r="L1015" s="16">
        <f t="shared" si="94"/>
        <v>5</v>
      </c>
      <c r="M1015" s="16"/>
    </row>
    <row r="1016" spans="1:13" ht="12.75" customHeight="1" thickBot="1">
      <c r="A1016" s="1" t="s">
        <v>40</v>
      </c>
      <c r="B1016" t="str">
        <f t="shared" si="95"/>
        <v/>
      </c>
      <c r="C1016" s="25">
        <v>35034</v>
      </c>
      <c r="D1016" s="26"/>
      <c r="E1016" s="27"/>
      <c r="F1016" s="2" t="s">
        <v>40</v>
      </c>
      <c r="G1016" s="2">
        <f t="shared" si="93"/>
        <v>1995</v>
      </c>
      <c r="H1016" s="5" t="s">
        <v>57</v>
      </c>
      <c r="I1016" s="16">
        <f t="shared" si="90"/>
        <v>12</v>
      </c>
      <c r="J1016" s="16">
        <f t="shared" si="91"/>
        <v>1995</v>
      </c>
      <c r="K1016" s="16">
        <f t="shared" si="92"/>
        <v>1995.12</v>
      </c>
      <c r="L1016" s="16" t="str">
        <f t="shared" si="94"/>
        <v/>
      </c>
      <c r="M1016" s="16"/>
    </row>
    <row r="1017" spans="1:13" ht="12.75" customHeight="1" thickBot="1">
      <c r="A1017" s="1" t="s">
        <v>40</v>
      </c>
      <c r="B1017" t="str">
        <f t="shared" si="95"/>
        <v/>
      </c>
      <c r="C1017" s="6" t="s">
        <v>10</v>
      </c>
      <c r="D1017" s="7">
        <v>2</v>
      </c>
      <c r="E1017" s="8">
        <v>2</v>
      </c>
      <c r="F1017" s="2" t="s">
        <v>40</v>
      </c>
      <c r="G1017" s="2">
        <f t="shared" si="93"/>
        <v>1995</v>
      </c>
      <c r="H1017" s="9"/>
      <c r="I1017" s="16" t="str">
        <f t="shared" si="90"/>
        <v/>
      </c>
      <c r="J1017" s="16" t="str">
        <f t="shared" si="91"/>
        <v/>
      </c>
      <c r="K1017" s="16" t="str">
        <f t="shared" si="92"/>
        <v/>
      </c>
      <c r="L1017" s="16" t="str">
        <f t="shared" si="94"/>
        <v/>
      </c>
      <c r="M1017" s="16"/>
    </row>
    <row r="1018" spans="1:13" ht="12.75" customHeight="1" thickBot="1">
      <c r="A1018" s="1" t="s">
        <v>40</v>
      </c>
      <c r="B1018" t="str">
        <f t="shared" si="95"/>
        <v/>
      </c>
      <c r="C1018" s="6" t="s">
        <v>17</v>
      </c>
      <c r="D1018" s="7">
        <v>1</v>
      </c>
      <c r="E1018" s="8">
        <v>1</v>
      </c>
      <c r="F1018" s="2" t="s">
        <v>40</v>
      </c>
      <c r="G1018" s="2">
        <f t="shared" si="93"/>
        <v>1995</v>
      </c>
      <c r="H1018" s="9"/>
      <c r="I1018" s="16" t="str">
        <f t="shared" si="90"/>
        <v/>
      </c>
      <c r="J1018" s="16" t="str">
        <f t="shared" si="91"/>
        <v/>
      </c>
      <c r="K1018" s="16" t="str">
        <f t="shared" si="92"/>
        <v/>
      </c>
      <c r="L1018" s="16" t="str">
        <f t="shared" si="94"/>
        <v/>
      </c>
      <c r="M1018" s="16"/>
    </row>
    <row r="1019" spans="1:13" ht="12.75" customHeight="1" thickBot="1">
      <c r="A1019" s="1" t="s">
        <v>40</v>
      </c>
      <c r="B1019" t="str">
        <f t="shared" si="95"/>
        <v/>
      </c>
      <c r="C1019" s="6" t="s">
        <v>13</v>
      </c>
      <c r="D1019" s="7">
        <v>1</v>
      </c>
      <c r="E1019" s="8">
        <v>1</v>
      </c>
      <c r="F1019" s="2" t="s">
        <v>40</v>
      </c>
      <c r="G1019" s="2">
        <f t="shared" si="93"/>
        <v>1995</v>
      </c>
      <c r="H1019" s="9"/>
      <c r="I1019" s="16" t="str">
        <f t="shared" si="90"/>
        <v/>
      </c>
      <c r="J1019" s="16" t="str">
        <f t="shared" si="91"/>
        <v/>
      </c>
      <c r="K1019" s="16" t="str">
        <f t="shared" si="92"/>
        <v/>
      </c>
      <c r="L1019" s="16" t="str">
        <f t="shared" si="94"/>
        <v/>
      </c>
      <c r="M1019" s="16"/>
    </row>
    <row r="1020" spans="1:13" ht="12.75" customHeight="1" thickBot="1">
      <c r="A1020" s="1" t="s">
        <v>40</v>
      </c>
      <c r="B1020" t="str">
        <f t="shared" si="95"/>
        <v/>
      </c>
      <c r="C1020" s="10" t="s">
        <v>5</v>
      </c>
      <c r="D1020" s="8">
        <v>4</v>
      </c>
      <c r="E1020" s="8">
        <v>4</v>
      </c>
      <c r="F1020" s="2" t="s">
        <v>40</v>
      </c>
      <c r="G1020" s="2">
        <f t="shared" si="93"/>
        <v>1995</v>
      </c>
      <c r="H1020" s="9"/>
      <c r="I1020" s="16" t="str">
        <f t="shared" si="90"/>
        <v/>
      </c>
      <c r="J1020" s="16" t="str">
        <f t="shared" si="91"/>
        <v/>
      </c>
      <c r="K1020" s="16" t="str">
        <f t="shared" si="92"/>
        <v/>
      </c>
      <c r="L1020" s="16" t="str">
        <f t="shared" si="94"/>
        <v/>
      </c>
      <c r="M1020" s="16"/>
    </row>
    <row r="1021" spans="1:13" ht="12.75" customHeight="1" thickBot="1">
      <c r="A1021" s="1">
        <v>34700</v>
      </c>
      <c r="B1021">
        <f t="shared" si="95"/>
        <v>42</v>
      </c>
      <c r="C1021" s="10" t="s">
        <v>7</v>
      </c>
      <c r="D1021" s="8">
        <v>42</v>
      </c>
      <c r="E1021" s="8">
        <v>42</v>
      </c>
      <c r="F1021" s="12">
        <v>34700</v>
      </c>
      <c r="G1021" s="2">
        <f t="shared" si="93"/>
        <v>1996</v>
      </c>
      <c r="H1021" s="9"/>
      <c r="I1021" s="16" t="str">
        <f t="shared" si="90"/>
        <v/>
      </c>
      <c r="J1021" s="16" t="str">
        <f t="shared" si="91"/>
        <v/>
      </c>
      <c r="K1021" s="16" t="str">
        <f t="shared" si="92"/>
        <v/>
      </c>
      <c r="L1021" s="16">
        <f t="shared" si="94"/>
        <v>4</v>
      </c>
      <c r="M1021" s="16"/>
    </row>
    <row r="1022" spans="1:13" ht="12.75" customHeight="1" thickBot="1">
      <c r="A1022" s="1" t="s">
        <v>40</v>
      </c>
      <c r="B1022" t="str">
        <f t="shared" si="95"/>
        <v/>
      </c>
      <c r="C1022" s="25">
        <v>35065</v>
      </c>
      <c r="D1022" s="26"/>
      <c r="E1022" s="27"/>
      <c r="F1022" s="2" t="s">
        <v>40</v>
      </c>
      <c r="G1022" s="2">
        <f t="shared" si="93"/>
        <v>1996</v>
      </c>
      <c r="H1022" s="5" t="s">
        <v>46</v>
      </c>
      <c r="I1022" s="16">
        <f t="shared" si="90"/>
        <v>1</v>
      </c>
      <c r="J1022" s="16">
        <f t="shared" si="91"/>
        <v>1996</v>
      </c>
      <c r="K1022" s="16">
        <f t="shared" si="92"/>
        <v>1996.01</v>
      </c>
      <c r="L1022" s="16" t="str">
        <f t="shared" si="94"/>
        <v/>
      </c>
      <c r="M1022" s="16"/>
    </row>
    <row r="1023" spans="1:13" ht="12.75" customHeight="1" thickBot="1">
      <c r="A1023" s="1" t="s">
        <v>40</v>
      </c>
      <c r="B1023" t="str">
        <f t="shared" si="95"/>
        <v/>
      </c>
      <c r="C1023" s="6" t="s">
        <v>10</v>
      </c>
      <c r="D1023" s="7">
        <v>1</v>
      </c>
      <c r="E1023" s="8">
        <v>1</v>
      </c>
      <c r="F1023" s="2" t="s">
        <v>40</v>
      </c>
      <c r="G1023" s="2">
        <f t="shared" si="93"/>
        <v>1996</v>
      </c>
      <c r="H1023" s="9"/>
      <c r="I1023" s="16" t="str">
        <f t="shared" si="90"/>
        <v/>
      </c>
      <c r="J1023" s="16" t="str">
        <f t="shared" si="91"/>
        <v/>
      </c>
      <c r="K1023" s="16" t="str">
        <f t="shared" si="92"/>
        <v/>
      </c>
      <c r="L1023" s="16" t="str">
        <f t="shared" si="94"/>
        <v/>
      </c>
      <c r="M1023" s="16"/>
    </row>
    <row r="1024" spans="1:13" ht="12.75" customHeight="1" thickBot="1">
      <c r="A1024" s="1" t="s">
        <v>40</v>
      </c>
      <c r="B1024" t="str">
        <f t="shared" si="95"/>
        <v/>
      </c>
      <c r="C1024" s="6" t="s">
        <v>20</v>
      </c>
      <c r="D1024" s="7">
        <v>1</v>
      </c>
      <c r="E1024" s="8">
        <v>1</v>
      </c>
      <c r="F1024" s="2" t="s">
        <v>40</v>
      </c>
      <c r="G1024" s="2">
        <f t="shared" si="93"/>
        <v>1996</v>
      </c>
      <c r="H1024" s="9"/>
      <c r="I1024" s="16" t="str">
        <f t="shared" si="90"/>
        <v/>
      </c>
      <c r="J1024" s="16" t="str">
        <f t="shared" si="91"/>
        <v/>
      </c>
      <c r="K1024" s="16" t="str">
        <f t="shared" si="92"/>
        <v/>
      </c>
      <c r="L1024" s="16" t="str">
        <f t="shared" si="94"/>
        <v/>
      </c>
      <c r="M1024" s="16"/>
    </row>
    <row r="1025" spans="1:13" ht="12.75" customHeight="1" thickBot="1">
      <c r="A1025" s="1" t="s">
        <v>40</v>
      </c>
      <c r="B1025" t="str">
        <f t="shared" si="95"/>
        <v/>
      </c>
      <c r="C1025" s="6" t="s">
        <v>15</v>
      </c>
      <c r="D1025" s="7">
        <v>1</v>
      </c>
      <c r="E1025" s="8">
        <v>1</v>
      </c>
      <c r="F1025" s="2" t="s">
        <v>40</v>
      </c>
      <c r="G1025" s="2">
        <f t="shared" si="93"/>
        <v>1996</v>
      </c>
      <c r="H1025" s="9"/>
      <c r="I1025" s="16" t="str">
        <f t="shared" si="90"/>
        <v/>
      </c>
      <c r="J1025" s="16" t="str">
        <f t="shared" si="91"/>
        <v/>
      </c>
      <c r="K1025" s="16" t="str">
        <f t="shared" si="92"/>
        <v/>
      </c>
      <c r="L1025" s="16" t="str">
        <f t="shared" si="94"/>
        <v/>
      </c>
      <c r="M1025" s="16"/>
    </row>
    <row r="1026" spans="1:13" ht="12.75" customHeight="1" thickBot="1">
      <c r="A1026" s="1" t="s">
        <v>40</v>
      </c>
      <c r="B1026" t="str">
        <f t="shared" si="95"/>
        <v/>
      </c>
      <c r="C1026" s="6" t="s">
        <v>13</v>
      </c>
      <c r="D1026" s="7">
        <v>2</v>
      </c>
      <c r="E1026" s="8">
        <v>2</v>
      </c>
      <c r="F1026" s="2" t="s">
        <v>40</v>
      </c>
      <c r="G1026" s="2">
        <f t="shared" si="93"/>
        <v>1996</v>
      </c>
      <c r="H1026" s="9"/>
      <c r="I1026" s="16" t="str">
        <f t="shared" si="90"/>
        <v/>
      </c>
      <c r="J1026" s="16" t="str">
        <f t="shared" si="91"/>
        <v/>
      </c>
      <c r="K1026" s="16" t="str">
        <f t="shared" si="92"/>
        <v/>
      </c>
      <c r="L1026" s="16" t="str">
        <f t="shared" si="94"/>
        <v/>
      </c>
      <c r="M1026" s="16"/>
    </row>
    <row r="1027" spans="1:13" ht="12.75" customHeight="1" thickBot="1">
      <c r="A1027" s="1" t="s">
        <v>40</v>
      </c>
      <c r="B1027" t="str">
        <f t="shared" si="95"/>
        <v/>
      </c>
      <c r="C1027" s="6" t="s">
        <v>19</v>
      </c>
      <c r="D1027" s="7">
        <v>1</v>
      </c>
      <c r="E1027" s="8">
        <v>1</v>
      </c>
      <c r="F1027" s="2" t="s">
        <v>40</v>
      </c>
      <c r="G1027" s="2">
        <f t="shared" si="93"/>
        <v>1996</v>
      </c>
      <c r="H1027" s="9"/>
      <c r="I1027" s="16" t="str">
        <f t="shared" si="90"/>
        <v/>
      </c>
      <c r="J1027" s="16" t="str">
        <f t="shared" si="91"/>
        <v/>
      </c>
      <c r="K1027" s="16" t="str">
        <f t="shared" si="92"/>
        <v/>
      </c>
      <c r="L1027" s="16" t="str">
        <f t="shared" si="94"/>
        <v/>
      </c>
      <c r="M1027" s="16"/>
    </row>
    <row r="1028" spans="1:13" ht="12.75" customHeight="1" thickBot="1">
      <c r="A1028" s="1" t="s">
        <v>40</v>
      </c>
      <c r="B1028" t="str">
        <f t="shared" si="95"/>
        <v/>
      </c>
      <c r="C1028" s="6" t="s">
        <v>11</v>
      </c>
      <c r="D1028" s="7">
        <v>2</v>
      </c>
      <c r="E1028" s="8">
        <v>2</v>
      </c>
      <c r="F1028" s="2" t="s">
        <v>40</v>
      </c>
      <c r="G1028" s="2">
        <f t="shared" si="93"/>
        <v>1996</v>
      </c>
      <c r="H1028" s="9"/>
      <c r="I1028" s="16" t="str">
        <f t="shared" ref="I1028:I1091" si="96">IF(LEN(H1028)=3,VLOOKUP(H1028,$R$3:$S$14,2),"")</f>
        <v/>
      </c>
      <c r="J1028" s="16" t="str">
        <f t="shared" ref="J1028:J1091" si="97">IF(LEN(H1028)=3,G1028,"")</f>
        <v/>
      </c>
      <c r="K1028" s="16" t="str">
        <f t="shared" ref="K1028:K1091" si="98">IF(ISERROR(J1028+I1028/100),"",J1028+I1028/100)</f>
        <v/>
      </c>
      <c r="L1028" s="16" t="str">
        <f t="shared" si="94"/>
        <v/>
      </c>
      <c r="M1028" s="16"/>
    </row>
    <row r="1029" spans="1:13" ht="12.75" customHeight="1" thickBot="1">
      <c r="A1029" s="1" t="s">
        <v>40</v>
      </c>
      <c r="B1029" t="str">
        <f t="shared" si="95"/>
        <v/>
      </c>
      <c r="C1029" s="10" t="s">
        <v>5</v>
      </c>
      <c r="D1029" s="8">
        <v>8</v>
      </c>
      <c r="E1029" s="8">
        <v>8</v>
      </c>
      <c r="F1029" s="2" t="s">
        <v>40</v>
      </c>
      <c r="G1029" s="2">
        <f t="shared" ref="G1029:G1092" si="99">IF(LEN(F1029)&gt;3,G1028+1,G1028)</f>
        <v>1996</v>
      </c>
      <c r="H1029" s="9"/>
      <c r="I1029" s="16" t="str">
        <f t="shared" si="96"/>
        <v/>
      </c>
      <c r="J1029" s="16" t="str">
        <f t="shared" si="97"/>
        <v/>
      </c>
      <c r="K1029" s="16" t="str">
        <f t="shared" si="98"/>
        <v/>
      </c>
      <c r="L1029" s="16">
        <f t="shared" si="94"/>
        <v>8</v>
      </c>
      <c r="M1029" s="16"/>
    </row>
    <row r="1030" spans="1:13" ht="12.75" customHeight="1" thickBot="1">
      <c r="A1030" s="1" t="s">
        <v>40</v>
      </c>
      <c r="B1030" t="str">
        <f t="shared" si="95"/>
        <v/>
      </c>
      <c r="C1030" s="25">
        <v>35096</v>
      </c>
      <c r="D1030" s="26"/>
      <c r="E1030" s="27"/>
      <c r="F1030" s="2" t="s">
        <v>40</v>
      </c>
      <c r="G1030" s="2">
        <f t="shared" si="99"/>
        <v>1996</v>
      </c>
      <c r="H1030" s="5" t="s">
        <v>47</v>
      </c>
      <c r="I1030" s="16">
        <f t="shared" si="96"/>
        <v>2</v>
      </c>
      <c r="J1030" s="16">
        <f t="shared" si="97"/>
        <v>1996</v>
      </c>
      <c r="K1030" s="16">
        <f t="shared" si="98"/>
        <v>1996.02</v>
      </c>
      <c r="L1030" s="16" t="str">
        <f t="shared" ref="L1030:L1093" si="100">IF(LEN(K1031)&gt;3,IF(RIGHT(K1031,2)="01",D1029,D1030),"")</f>
        <v/>
      </c>
      <c r="M1030" s="16"/>
    </row>
    <row r="1031" spans="1:13" ht="12.75" customHeight="1" thickBot="1">
      <c r="A1031" s="1" t="s">
        <v>40</v>
      </c>
      <c r="B1031" t="str">
        <f t="shared" si="95"/>
        <v/>
      </c>
      <c r="C1031" s="6" t="s">
        <v>10</v>
      </c>
      <c r="D1031" s="7">
        <v>3</v>
      </c>
      <c r="E1031" s="8">
        <v>3</v>
      </c>
      <c r="F1031" s="2" t="s">
        <v>40</v>
      </c>
      <c r="G1031" s="2">
        <f t="shared" si="99"/>
        <v>1996</v>
      </c>
      <c r="H1031" s="9"/>
      <c r="I1031" s="16" t="str">
        <f t="shared" si="96"/>
        <v/>
      </c>
      <c r="J1031" s="16" t="str">
        <f t="shared" si="97"/>
        <v/>
      </c>
      <c r="K1031" s="16" t="str">
        <f t="shared" si="98"/>
        <v/>
      </c>
      <c r="L1031" s="16" t="str">
        <f t="shared" si="100"/>
        <v/>
      </c>
      <c r="M1031" s="16"/>
    </row>
    <row r="1032" spans="1:13" ht="12.75" customHeight="1" thickBot="1">
      <c r="A1032" s="1" t="s">
        <v>40</v>
      </c>
      <c r="B1032" t="str">
        <f t="shared" si="95"/>
        <v/>
      </c>
      <c r="C1032" s="6" t="s">
        <v>13</v>
      </c>
      <c r="D1032" s="7">
        <v>1</v>
      </c>
      <c r="E1032" s="8">
        <v>1</v>
      </c>
      <c r="F1032" s="2" t="s">
        <v>40</v>
      </c>
      <c r="G1032" s="2">
        <f t="shared" si="99"/>
        <v>1996</v>
      </c>
      <c r="H1032" s="9"/>
      <c r="I1032" s="16" t="str">
        <f t="shared" si="96"/>
        <v/>
      </c>
      <c r="J1032" s="16" t="str">
        <f t="shared" si="97"/>
        <v/>
      </c>
      <c r="K1032" s="16" t="str">
        <f t="shared" si="98"/>
        <v/>
      </c>
      <c r="L1032" s="16" t="str">
        <f t="shared" si="100"/>
        <v/>
      </c>
      <c r="M1032" s="16"/>
    </row>
    <row r="1033" spans="1:13" ht="12.75" customHeight="1" thickBot="1">
      <c r="A1033" s="1" t="s">
        <v>40</v>
      </c>
      <c r="B1033" t="str">
        <f t="shared" si="95"/>
        <v/>
      </c>
      <c r="C1033" s="10" t="s">
        <v>5</v>
      </c>
      <c r="D1033" s="8">
        <v>4</v>
      </c>
      <c r="E1033" s="8">
        <v>4</v>
      </c>
      <c r="F1033" s="2" t="s">
        <v>40</v>
      </c>
      <c r="G1033" s="2">
        <f t="shared" si="99"/>
        <v>1996</v>
      </c>
      <c r="H1033" s="9"/>
      <c r="I1033" s="16" t="str">
        <f t="shared" si="96"/>
        <v/>
      </c>
      <c r="J1033" s="16" t="str">
        <f t="shared" si="97"/>
        <v/>
      </c>
      <c r="K1033" s="16" t="str">
        <f t="shared" si="98"/>
        <v/>
      </c>
      <c r="L1033" s="16">
        <f t="shared" si="100"/>
        <v>4</v>
      </c>
      <c r="M1033" s="16"/>
    </row>
    <row r="1034" spans="1:13" ht="12.75" customHeight="1" thickBot="1">
      <c r="A1034" s="1" t="s">
        <v>40</v>
      </c>
      <c r="B1034" t="str">
        <f t="shared" si="95"/>
        <v/>
      </c>
      <c r="C1034" s="25">
        <v>35125</v>
      </c>
      <c r="D1034" s="26"/>
      <c r="E1034" s="27"/>
      <c r="F1034" s="2" t="s">
        <v>40</v>
      </c>
      <c r="G1034" s="2">
        <f t="shared" si="99"/>
        <v>1996</v>
      </c>
      <c r="H1034" s="5" t="s">
        <v>48</v>
      </c>
      <c r="I1034" s="16">
        <f t="shared" si="96"/>
        <v>3</v>
      </c>
      <c r="J1034" s="16">
        <f t="shared" si="97"/>
        <v>1996</v>
      </c>
      <c r="K1034" s="16">
        <f t="shared" si="98"/>
        <v>1996.03</v>
      </c>
      <c r="L1034" s="16" t="str">
        <f t="shared" si="100"/>
        <v/>
      </c>
      <c r="M1034" s="16"/>
    </row>
    <row r="1035" spans="1:13" ht="12.75" customHeight="1" thickBot="1">
      <c r="A1035" s="1" t="s">
        <v>40</v>
      </c>
      <c r="B1035" t="str">
        <f t="shared" si="95"/>
        <v/>
      </c>
      <c r="C1035" s="6" t="s">
        <v>10</v>
      </c>
      <c r="D1035" s="7">
        <v>1</v>
      </c>
      <c r="E1035" s="8">
        <v>1</v>
      </c>
      <c r="F1035" s="2" t="s">
        <v>40</v>
      </c>
      <c r="G1035" s="2">
        <f t="shared" si="99"/>
        <v>1996</v>
      </c>
      <c r="H1035" s="9"/>
      <c r="I1035" s="16" t="str">
        <f t="shared" si="96"/>
        <v/>
      </c>
      <c r="J1035" s="16" t="str">
        <f t="shared" si="97"/>
        <v/>
      </c>
      <c r="K1035" s="16" t="str">
        <f t="shared" si="98"/>
        <v/>
      </c>
      <c r="L1035" s="16" t="str">
        <f t="shared" si="100"/>
        <v/>
      </c>
      <c r="M1035" s="16"/>
    </row>
    <row r="1036" spans="1:13" ht="12.75" customHeight="1" thickBot="1">
      <c r="A1036" s="1" t="s">
        <v>40</v>
      </c>
      <c r="B1036" t="str">
        <f t="shared" si="95"/>
        <v/>
      </c>
      <c r="C1036" s="6" t="s">
        <v>20</v>
      </c>
      <c r="D1036" s="7">
        <v>2</v>
      </c>
      <c r="E1036" s="8">
        <v>2</v>
      </c>
      <c r="F1036" s="2" t="s">
        <v>40</v>
      </c>
      <c r="G1036" s="2">
        <f t="shared" si="99"/>
        <v>1996</v>
      </c>
      <c r="H1036" s="9"/>
      <c r="I1036" s="16" t="str">
        <f t="shared" si="96"/>
        <v/>
      </c>
      <c r="J1036" s="16" t="str">
        <f t="shared" si="97"/>
        <v/>
      </c>
      <c r="K1036" s="16" t="str">
        <f t="shared" si="98"/>
        <v/>
      </c>
      <c r="L1036" s="16" t="str">
        <f t="shared" si="100"/>
        <v/>
      </c>
      <c r="M1036" s="16"/>
    </row>
    <row r="1037" spans="1:13" ht="12.75" customHeight="1" thickBot="1">
      <c r="A1037" s="1" t="s">
        <v>40</v>
      </c>
      <c r="B1037" t="str">
        <f t="shared" ref="B1037:B1100" si="101">IF(LEFT(C1037,4)="Year",D1037,"")</f>
        <v/>
      </c>
      <c r="C1037" s="6" t="s">
        <v>15</v>
      </c>
      <c r="D1037" s="7">
        <v>1</v>
      </c>
      <c r="E1037" s="8">
        <v>1</v>
      </c>
      <c r="F1037" s="2" t="s">
        <v>40</v>
      </c>
      <c r="G1037" s="2">
        <f t="shared" si="99"/>
        <v>1996</v>
      </c>
      <c r="H1037" s="9"/>
      <c r="I1037" s="16" t="str">
        <f t="shared" si="96"/>
        <v/>
      </c>
      <c r="J1037" s="16" t="str">
        <f t="shared" si="97"/>
        <v/>
      </c>
      <c r="K1037" s="16" t="str">
        <f t="shared" si="98"/>
        <v/>
      </c>
      <c r="L1037" s="16" t="str">
        <f t="shared" si="100"/>
        <v/>
      </c>
      <c r="M1037" s="16"/>
    </row>
    <row r="1038" spans="1:13" ht="12.75" customHeight="1" thickBot="1">
      <c r="A1038" s="1" t="s">
        <v>40</v>
      </c>
      <c r="B1038" t="str">
        <f t="shared" si="101"/>
        <v/>
      </c>
      <c r="C1038" s="6" t="s">
        <v>24</v>
      </c>
      <c r="D1038" s="7">
        <v>1</v>
      </c>
      <c r="E1038" s="8">
        <v>1</v>
      </c>
      <c r="F1038" s="2" t="s">
        <v>40</v>
      </c>
      <c r="G1038" s="2">
        <f t="shared" si="99"/>
        <v>1996</v>
      </c>
      <c r="H1038" s="9"/>
      <c r="I1038" s="16" t="str">
        <f t="shared" si="96"/>
        <v/>
      </c>
      <c r="J1038" s="16" t="str">
        <f t="shared" si="97"/>
        <v/>
      </c>
      <c r="K1038" s="16" t="str">
        <f t="shared" si="98"/>
        <v/>
      </c>
      <c r="L1038" s="16" t="str">
        <f t="shared" si="100"/>
        <v/>
      </c>
      <c r="M1038" s="16"/>
    </row>
    <row r="1039" spans="1:13" ht="12.75" customHeight="1" thickBot="1">
      <c r="A1039" s="1" t="s">
        <v>40</v>
      </c>
      <c r="B1039" t="str">
        <f t="shared" si="101"/>
        <v/>
      </c>
      <c r="C1039" s="6" t="s">
        <v>13</v>
      </c>
      <c r="D1039" s="7">
        <v>1</v>
      </c>
      <c r="E1039" s="8">
        <v>1</v>
      </c>
      <c r="F1039" s="2" t="s">
        <v>40</v>
      </c>
      <c r="G1039" s="2">
        <f t="shared" si="99"/>
        <v>1996</v>
      </c>
      <c r="H1039" s="9"/>
      <c r="I1039" s="16" t="str">
        <f t="shared" si="96"/>
        <v/>
      </c>
      <c r="J1039" s="16" t="str">
        <f t="shared" si="97"/>
        <v/>
      </c>
      <c r="K1039" s="16" t="str">
        <f t="shared" si="98"/>
        <v/>
      </c>
      <c r="L1039" s="16" t="str">
        <f t="shared" si="100"/>
        <v/>
      </c>
      <c r="M1039" s="16"/>
    </row>
    <row r="1040" spans="1:13" ht="12.75" customHeight="1" thickBot="1">
      <c r="A1040" s="1" t="s">
        <v>40</v>
      </c>
      <c r="B1040" t="str">
        <f t="shared" si="101"/>
        <v/>
      </c>
      <c r="C1040" s="6" t="s">
        <v>26</v>
      </c>
      <c r="D1040" s="7">
        <v>1</v>
      </c>
      <c r="E1040" s="8">
        <v>1</v>
      </c>
      <c r="F1040" s="2" t="s">
        <v>40</v>
      </c>
      <c r="G1040" s="2">
        <f t="shared" si="99"/>
        <v>1996</v>
      </c>
      <c r="H1040" s="9"/>
      <c r="I1040" s="16" t="str">
        <f t="shared" si="96"/>
        <v/>
      </c>
      <c r="J1040" s="16" t="str">
        <f t="shared" si="97"/>
        <v/>
      </c>
      <c r="K1040" s="16" t="str">
        <f t="shared" si="98"/>
        <v/>
      </c>
      <c r="L1040" s="16" t="str">
        <f t="shared" si="100"/>
        <v/>
      </c>
      <c r="M1040" s="16"/>
    </row>
    <row r="1041" spans="1:13" ht="12.75" customHeight="1" thickBot="1">
      <c r="A1041" s="1" t="s">
        <v>40</v>
      </c>
      <c r="B1041" t="str">
        <f t="shared" si="101"/>
        <v/>
      </c>
      <c r="C1041" s="10" t="s">
        <v>5</v>
      </c>
      <c r="D1041" s="8">
        <v>7</v>
      </c>
      <c r="E1041" s="8">
        <v>7</v>
      </c>
      <c r="F1041" s="2" t="s">
        <v>40</v>
      </c>
      <c r="G1041" s="2">
        <f t="shared" si="99"/>
        <v>1996</v>
      </c>
      <c r="H1041" s="9"/>
      <c r="I1041" s="16" t="str">
        <f t="shared" si="96"/>
        <v/>
      </c>
      <c r="J1041" s="16" t="str">
        <f t="shared" si="97"/>
        <v/>
      </c>
      <c r="K1041" s="16" t="str">
        <f t="shared" si="98"/>
        <v/>
      </c>
      <c r="L1041" s="16">
        <f t="shared" si="100"/>
        <v>7</v>
      </c>
      <c r="M1041" s="16"/>
    </row>
    <row r="1042" spans="1:13" ht="12.75" customHeight="1" thickBot="1">
      <c r="A1042" s="1" t="s">
        <v>40</v>
      </c>
      <c r="B1042" t="str">
        <f t="shared" si="101"/>
        <v/>
      </c>
      <c r="C1042" s="25">
        <v>35156</v>
      </c>
      <c r="D1042" s="26"/>
      <c r="E1042" s="27"/>
      <c r="F1042" s="2" t="s">
        <v>40</v>
      </c>
      <c r="G1042" s="2">
        <f t="shared" si="99"/>
        <v>1996</v>
      </c>
      <c r="H1042" s="5" t="s">
        <v>49</v>
      </c>
      <c r="I1042" s="16">
        <f t="shared" si="96"/>
        <v>4</v>
      </c>
      <c r="J1042" s="16">
        <f t="shared" si="97"/>
        <v>1996</v>
      </c>
      <c r="K1042" s="16">
        <f t="shared" si="98"/>
        <v>1996.04</v>
      </c>
      <c r="L1042" s="16" t="str">
        <f t="shared" si="100"/>
        <v/>
      </c>
      <c r="M1042" s="16"/>
    </row>
    <row r="1043" spans="1:13" ht="12.75" customHeight="1" thickBot="1">
      <c r="A1043" s="1" t="s">
        <v>40</v>
      </c>
      <c r="B1043" t="str">
        <f t="shared" si="101"/>
        <v/>
      </c>
      <c r="C1043" s="6" t="s">
        <v>10</v>
      </c>
      <c r="D1043" s="7">
        <v>1</v>
      </c>
      <c r="E1043" s="8">
        <v>1</v>
      </c>
      <c r="F1043" s="2" t="s">
        <v>40</v>
      </c>
      <c r="G1043" s="2">
        <f t="shared" si="99"/>
        <v>1996</v>
      </c>
      <c r="H1043" s="9"/>
      <c r="I1043" s="16" t="str">
        <f t="shared" si="96"/>
        <v/>
      </c>
      <c r="J1043" s="16" t="str">
        <f t="shared" si="97"/>
        <v/>
      </c>
      <c r="K1043" s="16" t="str">
        <f t="shared" si="98"/>
        <v/>
      </c>
      <c r="L1043" s="16" t="str">
        <f t="shared" si="100"/>
        <v/>
      </c>
      <c r="M1043" s="16"/>
    </row>
    <row r="1044" spans="1:13" ht="12.75" customHeight="1" thickBot="1">
      <c r="A1044" s="1" t="s">
        <v>40</v>
      </c>
      <c r="B1044" t="str">
        <f t="shared" si="101"/>
        <v/>
      </c>
      <c r="C1044" s="6" t="s">
        <v>24</v>
      </c>
      <c r="D1044" s="7">
        <v>1</v>
      </c>
      <c r="E1044" s="8">
        <v>1</v>
      </c>
      <c r="F1044" s="2" t="s">
        <v>40</v>
      </c>
      <c r="G1044" s="2">
        <f t="shared" si="99"/>
        <v>1996</v>
      </c>
      <c r="H1044" s="9"/>
      <c r="I1044" s="16" t="str">
        <f t="shared" si="96"/>
        <v/>
      </c>
      <c r="J1044" s="16" t="str">
        <f t="shared" si="97"/>
        <v/>
      </c>
      <c r="K1044" s="16" t="str">
        <f t="shared" si="98"/>
        <v/>
      </c>
      <c r="L1044" s="16" t="str">
        <f t="shared" si="100"/>
        <v/>
      </c>
      <c r="M1044" s="16"/>
    </row>
    <row r="1045" spans="1:13" ht="12.75" customHeight="1" thickBot="1">
      <c r="A1045" s="1" t="s">
        <v>40</v>
      </c>
      <c r="B1045" t="str">
        <f t="shared" si="101"/>
        <v/>
      </c>
      <c r="C1045" s="6" t="s">
        <v>13</v>
      </c>
      <c r="D1045" s="7">
        <v>2</v>
      </c>
      <c r="E1045" s="8">
        <v>2</v>
      </c>
      <c r="F1045" s="2" t="s">
        <v>40</v>
      </c>
      <c r="G1045" s="2">
        <f t="shared" si="99"/>
        <v>1996</v>
      </c>
      <c r="H1045" s="9"/>
      <c r="I1045" s="16" t="str">
        <f t="shared" si="96"/>
        <v/>
      </c>
      <c r="J1045" s="16" t="str">
        <f t="shared" si="97"/>
        <v/>
      </c>
      <c r="K1045" s="16" t="str">
        <f t="shared" si="98"/>
        <v/>
      </c>
      <c r="L1045" s="16" t="str">
        <f t="shared" si="100"/>
        <v/>
      </c>
      <c r="M1045" s="16"/>
    </row>
    <row r="1046" spans="1:13" ht="12.75" customHeight="1" thickBot="1">
      <c r="A1046" s="1" t="s">
        <v>40</v>
      </c>
      <c r="B1046" t="str">
        <f t="shared" si="101"/>
        <v/>
      </c>
      <c r="C1046" s="6" t="s">
        <v>27</v>
      </c>
      <c r="D1046" s="7">
        <v>1</v>
      </c>
      <c r="E1046" s="8">
        <v>1</v>
      </c>
      <c r="F1046" s="2" t="s">
        <v>40</v>
      </c>
      <c r="G1046" s="2">
        <f t="shared" si="99"/>
        <v>1996</v>
      </c>
      <c r="H1046" s="9"/>
      <c r="I1046" s="16" t="str">
        <f t="shared" si="96"/>
        <v/>
      </c>
      <c r="J1046" s="16" t="str">
        <f t="shared" si="97"/>
        <v/>
      </c>
      <c r="K1046" s="16" t="str">
        <f t="shared" si="98"/>
        <v/>
      </c>
      <c r="L1046" s="16" t="str">
        <f t="shared" si="100"/>
        <v/>
      </c>
      <c r="M1046" s="16"/>
    </row>
    <row r="1047" spans="1:13" ht="12.75" customHeight="1" thickBot="1">
      <c r="A1047" s="1" t="s">
        <v>40</v>
      </c>
      <c r="B1047" t="str">
        <f t="shared" si="101"/>
        <v/>
      </c>
      <c r="C1047" s="10" t="s">
        <v>5</v>
      </c>
      <c r="D1047" s="8">
        <v>5</v>
      </c>
      <c r="E1047" s="8">
        <v>5</v>
      </c>
      <c r="F1047" s="2" t="s">
        <v>40</v>
      </c>
      <c r="G1047" s="2">
        <f t="shared" si="99"/>
        <v>1996</v>
      </c>
      <c r="H1047" s="9"/>
      <c r="I1047" s="16" t="str">
        <f t="shared" si="96"/>
        <v/>
      </c>
      <c r="J1047" s="16" t="str">
        <f t="shared" si="97"/>
        <v/>
      </c>
      <c r="K1047" s="16" t="str">
        <f t="shared" si="98"/>
        <v/>
      </c>
      <c r="L1047" s="16">
        <f t="shared" si="100"/>
        <v>5</v>
      </c>
      <c r="M1047" s="16"/>
    </row>
    <row r="1048" spans="1:13" ht="12.75" customHeight="1" thickBot="1">
      <c r="A1048" s="1" t="s">
        <v>40</v>
      </c>
      <c r="B1048" t="str">
        <f t="shared" si="101"/>
        <v/>
      </c>
      <c r="C1048" s="25">
        <v>35186</v>
      </c>
      <c r="D1048" s="26"/>
      <c r="E1048" s="27"/>
      <c r="F1048" s="2" t="s">
        <v>40</v>
      </c>
      <c r="G1048" s="2">
        <f t="shared" si="99"/>
        <v>1996</v>
      </c>
      <c r="H1048" s="5" t="s">
        <v>50</v>
      </c>
      <c r="I1048" s="16">
        <f t="shared" si="96"/>
        <v>5</v>
      </c>
      <c r="J1048" s="16">
        <f t="shared" si="97"/>
        <v>1996</v>
      </c>
      <c r="K1048" s="16">
        <f t="shared" si="98"/>
        <v>1996.05</v>
      </c>
      <c r="L1048" s="16" t="str">
        <f t="shared" si="100"/>
        <v/>
      </c>
      <c r="M1048" s="16"/>
    </row>
    <row r="1049" spans="1:13" ht="12.75" customHeight="1" thickBot="1">
      <c r="A1049" s="1" t="s">
        <v>40</v>
      </c>
      <c r="B1049" t="str">
        <f t="shared" si="101"/>
        <v/>
      </c>
      <c r="C1049" s="6" t="s">
        <v>10</v>
      </c>
      <c r="D1049" s="7">
        <v>2</v>
      </c>
      <c r="E1049" s="8">
        <v>2</v>
      </c>
      <c r="F1049" s="2" t="s">
        <v>40</v>
      </c>
      <c r="G1049" s="2">
        <f t="shared" si="99"/>
        <v>1996</v>
      </c>
      <c r="H1049" s="9"/>
      <c r="I1049" s="16" t="str">
        <f t="shared" si="96"/>
        <v/>
      </c>
      <c r="J1049" s="16" t="str">
        <f t="shared" si="97"/>
        <v/>
      </c>
      <c r="K1049" s="16" t="str">
        <f t="shared" si="98"/>
        <v/>
      </c>
      <c r="L1049" s="16" t="str">
        <f t="shared" si="100"/>
        <v/>
      </c>
      <c r="M1049" s="16"/>
    </row>
    <row r="1050" spans="1:13" ht="12.75" customHeight="1" thickBot="1">
      <c r="A1050" s="1" t="s">
        <v>40</v>
      </c>
      <c r="B1050" t="str">
        <f t="shared" si="101"/>
        <v/>
      </c>
      <c r="C1050" s="6" t="s">
        <v>24</v>
      </c>
      <c r="D1050" s="7">
        <v>1</v>
      </c>
      <c r="E1050" s="8">
        <v>1</v>
      </c>
      <c r="F1050" s="2" t="s">
        <v>40</v>
      </c>
      <c r="G1050" s="2">
        <f t="shared" si="99"/>
        <v>1996</v>
      </c>
      <c r="H1050" s="9"/>
      <c r="I1050" s="16" t="str">
        <f t="shared" si="96"/>
        <v/>
      </c>
      <c r="J1050" s="16" t="str">
        <f t="shared" si="97"/>
        <v/>
      </c>
      <c r="K1050" s="16" t="str">
        <f t="shared" si="98"/>
        <v/>
      </c>
      <c r="L1050" s="16" t="str">
        <f t="shared" si="100"/>
        <v/>
      </c>
      <c r="M1050" s="16"/>
    </row>
    <row r="1051" spans="1:13" ht="12.75" customHeight="1" thickBot="1">
      <c r="A1051" s="1" t="s">
        <v>40</v>
      </c>
      <c r="B1051" t="str">
        <f t="shared" si="101"/>
        <v/>
      </c>
      <c r="C1051" s="10" t="s">
        <v>5</v>
      </c>
      <c r="D1051" s="8">
        <v>3</v>
      </c>
      <c r="E1051" s="8">
        <v>3</v>
      </c>
      <c r="F1051" s="2" t="s">
        <v>40</v>
      </c>
      <c r="G1051" s="2">
        <f t="shared" si="99"/>
        <v>1996</v>
      </c>
      <c r="H1051" s="9"/>
      <c r="I1051" s="16" t="str">
        <f t="shared" si="96"/>
        <v/>
      </c>
      <c r="J1051" s="16" t="str">
        <f t="shared" si="97"/>
        <v/>
      </c>
      <c r="K1051" s="16" t="str">
        <f t="shared" si="98"/>
        <v/>
      </c>
      <c r="L1051" s="16">
        <f t="shared" si="100"/>
        <v>3</v>
      </c>
      <c r="M1051" s="16"/>
    </row>
    <row r="1052" spans="1:13" ht="12.75" customHeight="1" thickBot="1">
      <c r="A1052" s="1" t="s">
        <v>40</v>
      </c>
      <c r="B1052" t="str">
        <f t="shared" si="101"/>
        <v/>
      </c>
      <c r="C1052" s="25">
        <v>35217</v>
      </c>
      <c r="D1052" s="26"/>
      <c r="E1052" s="27"/>
      <c r="F1052" s="2" t="s">
        <v>40</v>
      </c>
      <c r="G1052" s="2">
        <f t="shared" si="99"/>
        <v>1996</v>
      </c>
      <c r="H1052" s="5" t="s">
        <v>51</v>
      </c>
      <c r="I1052" s="16">
        <f t="shared" si="96"/>
        <v>6</v>
      </c>
      <c r="J1052" s="16">
        <f t="shared" si="97"/>
        <v>1996</v>
      </c>
      <c r="K1052" s="16">
        <f t="shared" si="98"/>
        <v>1996.06</v>
      </c>
      <c r="L1052" s="16" t="str">
        <f t="shared" si="100"/>
        <v/>
      </c>
      <c r="M1052" s="16"/>
    </row>
    <row r="1053" spans="1:13" ht="12.75" customHeight="1" thickBot="1">
      <c r="A1053" s="1" t="s">
        <v>40</v>
      </c>
      <c r="B1053" t="str">
        <f t="shared" si="101"/>
        <v/>
      </c>
      <c r="C1053" s="6" t="s">
        <v>10</v>
      </c>
      <c r="D1053" s="7">
        <v>2</v>
      </c>
      <c r="E1053" s="8">
        <v>2</v>
      </c>
      <c r="F1053" s="2" t="s">
        <v>40</v>
      </c>
      <c r="G1053" s="2">
        <f t="shared" si="99"/>
        <v>1996</v>
      </c>
      <c r="H1053" s="9"/>
      <c r="I1053" s="16" t="str">
        <f t="shared" si="96"/>
        <v/>
      </c>
      <c r="J1053" s="16" t="str">
        <f t="shared" si="97"/>
        <v/>
      </c>
      <c r="K1053" s="16" t="str">
        <f t="shared" si="98"/>
        <v/>
      </c>
      <c r="L1053" s="16" t="str">
        <f t="shared" si="100"/>
        <v/>
      </c>
      <c r="M1053" s="16"/>
    </row>
    <row r="1054" spans="1:13" ht="12.75" customHeight="1" thickBot="1">
      <c r="A1054" s="1" t="s">
        <v>40</v>
      </c>
      <c r="B1054" t="str">
        <f t="shared" si="101"/>
        <v/>
      </c>
      <c r="C1054" s="6" t="s">
        <v>14</v>
      </c>
      <c r="D1054" s="7">
        <v>1</v>
      </c>
      <c r="E1054" s="8">
        <v>1</v>
      </c>
      <c r="F1054" s="2" t="s">
        <v>40</v>
      </c>
      <c r="G1054" s="2">
        <f t="shared" si="99"/>
        <v>1996</v>
      </c>
      <c r="H1054" s="9"/>
      <c r="I1054" s="16" t="str">
        <f t="shared" si="96"/>
        <v/>
      </c>
      <c r="J1054" s="16" t="str">
        <f t="shared" si="97"/>
        <v/>
      </c>
      <c r="K1054" s="16" t="str">
        <f t="shared" si="98"/>
        <v/>
      </c>
      <c r="L1054" s="16" t="str">
        <f t="shared" si="100"/>
        <v/>
      </c>
      <c r="M1054" s="16"/>
    </row>
    <row r="1055" spans="1:13" ht="12.75" customHeight="1" thickBot="1">
      <c r="A1055" s="1" t="s">
        <v>40</v>
      </c>
      <c r="B1055" t="str">
        <f t="shared" si="101"/>
        <v/>
      </c>
      <c r="C1055" s="6" t="s">
        <v>6</v>
      </c>
      <c r="D1055" s="7">
        <v>1</v>
      </c>
      <c r="E1055" s="8">
        <v>1</v>
      </c>
      <c r="F1055" s="2" t="s">
        <v>40</v>
      </c>
      <c r="G1055" s="2">
        <f t="shared" si="99"/>
        <v>1996</v>
      </c>
      <c r="H1055" s="9"/>
      <c r="I1055" s="16" t="str">
        <f t="shared" si="96"/>
        <v/>
      </c>
      <c r="J1055" s="16" t="str">
        <f t="shared" si="97"/>
        <v/>
      </c>
      <c r="K1055" s="16" t="str">
        <f t="shared" si="98"/>
        <v/>
      </c>
      <c r="L1055" s="16" t="str">
        <f t="shared" si="100"/>
        <v/>
      </c>
      <c r="M1055" s="16"/>
    </row>
    <row r="1056" spans="1:13" ht="12.75" customHeight="1" thickBot="1">
      <c r="A1056" s="1" t="s">
        <v>40</v>
      </c>
      <c r="B1056" t="str">
        <f t="shared" si="101"/>
        <v/>
      </c>
      <c r="C1056" s="6" t="s">
        <v>20</v>
      </c>
      <c r="D1056" s="7">
        <v>1</v>
      </c>
      <c r="E1056" s="8">
        <v>1</v>
      </c>
      <c r="F1056" s="2" t="s">
        <v>40</v>
      </c>
      <c r="G1056" s="2">
        <f t="shared" si="99"/>
        <v>1996</v>
      </c>
      <c r="H1056" s="9"/>
      <c r="I1056" s="16" t="str">
        <f t="shared" si="96"/>
        <v/>
      </c>
      <c r="J1056" s="16" t="str">
        <f t="shared" si="97"/>
        <v/>
      </c>
      <c r="K1056" s="16" t="str">
        <f t="shared" si="98"/>
        <v/>
      </c>
      <c r="L1056" s="16" t="str">
        <f t="shared" si="100"/>
        <v/>
      </c>
      <c r="M1056" s="16"/>
    </row>
    <row r="1057" spans="1:13" ht="12.75" customHeight="1" thickBot="1">
      <c r="A1057" s="1" t="s">
        <v>40</v>
      </c>
      <c r="B1057" t="str">
        <f t="shared" si="101"/>
        <v/>
      </c>
      <c r="C1057" s="6" t="s">
        <v>17</v>
      </c>
      <c r="D1057" s="7">
        <v>1</v>
      </c>
      <c r="E1057" s="8">
        <v>1</v>
      </c>
      <c r="F1057" s="2" t="s">
        <v>40</v>
      </c>
      <c r="G1057" s="2">
        <f t="shared" si="99"/>
        <v>1996</v>
      </c>
      <c r="H1057" s="9"/>
      <c r="I1057" s="16" t="str">
        <f t="shared" si="96"/>
        <v/>
      </c>
      <c r="J1057" s="16" t="str">
        <f t="shared" si="97"/>
        <v/>
      </c>
      <c r="K1057" s="16" t="str">
        <f t="shared" si="98"/>
        <v/>
      </c>
      <c r="L1057" s="16" t="str">
        <f t="shared" si="100"/>
        <v/>
      </c>
      <c r="M1057" s="16"/>
    </row>
    <row r="1058" spans="1:13" ht="12.75" customHeight="1" thickBot="1">
      <c r="A1058" s="1" t="s">
        <v>40</v>
      </c>
      <c r="B1058" t="str">
        <f t="shared" si="101"/>
        <v/>
      </c>
      <c r="C1058" s="6" t="s">
        <v>13</v>
      </c>
      <c r="D1058" s="7">
        <v>1</v>
      </c>
      <c r="E1058" s="8">
        <v>1</v>
      </c>
      <c r="F1058" s="2" t="s">
        <v>40</v>
      </c>
      <c r="G1058" s="2">
        <f t="shared" si="99"/>
        <v>1996</v>
      </c>
      <c r="H1058" s="9"/>
      <c r="I1058" s="16" t="str">
        <f t="shared" si="96"/>
        <v/>
      </c>
      <c r="J1058" s="16" t="str">
        <f t="shared" si="97"/>
        <v/>
      </c>
      <c r="K1058" s="16" t="str">
        <f t="shared" si="98"/>
        <v/>
      </c>
      <c r="L1058" s="16" t="str">
        <f t="shared" si="100"/>
        <v/>
      </c>
      <c r="M1058" s="16"/>
    </row>
    <row r="1059" spans="1:13" ht="12.75" customHeight="1" thickBot="1">
      <c r="A1059" s="1" t="s">
        <v>40</v>
      </c>
      <c r="B1059" t="str">
        <f t="shared" si="101"/>
        <v/>
      </c>
      <c r="C1059" s="10" t="s">
        <v>5</v>
      </c>
      <c r="D1059" s="8">
        <v>7</v>
      </c>
      <c r="E1059" s="8">
        <v>7</v>
      </c>
      <c r="F1059" s="2" t="s">
        <v>40</v>
      </c>
      <c r="G1059" s="2">
        <f t="shared" si="99"/>
        <v>1996</v>
      </c>
      <c r="H1059" s="9"/>
      <c r="I1059" s="16" t="str">
        <f t="shared" si="96"/>
        <v/>
      </c>
      <c r="J1059" s="16" t="str">
        <f t="shared" si="97"/>
        <v/>
      </c>
      <c r="K1059" s="16" t="str">
        <f t="shared" si="98"/>
        <v/>
      </c>
      <c r="L1059" s="16">
        <f t="shared" si="100"/>
        <v>7</v>
      </c>
      <c r="M1059" s="16"/>
    </row>
    <row r="1060" spans="1:13" ht="12.75" customHeight="1" thickBot="1">
      <c r="A1060" s="1" t="s">
        <v>40</v>
      </c>
      <c r="B1060" t="str">
        <f t="shared" si="101"/>
        <v/>
      </c>
      <c r="C1060" s="25">
        <v>35247</v>
      </c>
      <c r="D1060" s="26"/>
      <c r="E1060" s="27"/>
      <c r="F1060" s="2" t="s">
        <v>40</v>
      </c>
      <c r="G1060" s="2">
        <f t="shared" si="99"/>
        <v>1996</v>
      </c>
      <c r="H1060" s="5" t="s">
        <v>52</v>
      </c>
      <c r="I1060" s="16">
        <f t="shared" si="96"/>
        <v>7</v>
      </c>
      <c r="J1060" s="16">
        <f t="shared" si="97"/>
        <v>1996</v>
      </c>
      <c r="K1060" s="16">
        <f t="shared" si="98"/>
        <v>1996.07</v>
      </c>
      <c r="L1060" s="16" t="str">
        <f t="shared" si="100"/>
        <v/>
      </c>
      <c r="M1060" s="16"/>
    </row>
    <row r="1061" spans="1:13" ht="12.75" customHeight="1" thickBot="1">
      <c r="A1061" s="1" t="s">
        <v>40</v>
      </c>
      <c r="B1061" t="str">
        <f t="shared" si="101"/>
        <v/>
      </c>
      <c r="C1061" s="6" t="s">
        <v>12</v>
      </c>
      <c r="D1061" s="7">
        <v>1</v>
      </c>
      <c r="E1061" s="8">
        <v>1</v>
      </c>
      <c r="F1061" s="2" t="s">
        <v>40</v>
      </c>
      <c r="G1061" s="2">
        <f t="shared" si="99"/>
        <v>1996</v>
      </c>
      <c r="H1061" s="9"/>
      <c r="I1061" s="16" t="str">
        <f t="shared" si="96"/>
        <v/>
      </c>
      <c r="J1061" s="16" t="str">
        <f t="shared" si="97"/>
        <v/>
      </c>
      <c r="K1061" s="16" t="str">
        <f t="shared" si="98"/>
        <v/>
      </c>
      <c r="L1061" s="16" t="str">
        <f t="shared" si="100"/>
        <v/>
      </c>
      <c r="M1061" s="16"/>
    </row>
    <row r="1062" spans="1:13" ht="12.75" customHeight="1" thickBot="1">
      <c r="A1062" s="1" t="s">
        <v>40</v>
      </c>
      <c r="B1062" t="str">
        <f t="shared" si="101"/>
        <v/>
      </c>
      <c r="C1062" s="10" t="s">
        <v>5</v>
      </c>
      <c r="D1062" s="8">
        <v>1</v>
      </c>
      <c r="E1062" s="8">
        <v>1</v>
      </c>
      <c r="F1062" s="2" t="s">
        <v>40</v>
      </c>
      <c r="G1062" s="2">
        <f t="shared" si="99"/>
        <v>1996</v>
      </c>
      <c r="H1062" s="9"/>
      <c r="I1062" s="16" t="str">
        <f t="shared" si="96"/>
        <v/>
      </c>
      <c r="J1062" s="16" t="str">
        <f t="shared" si="97"/>
        <v/>
      </c>
      <c r="K1062" s="16" t="str">
        <f t="shared" si="98"/>
        <v/>
      </c>
      <c r="L1062" s="16">
        <f t="shared" si="100"/>
        <v>1</v>
      </c>
      <c r="M1062" s="16"/>
    </row>
    <row r="1063" spans="1:13" ht="12.75" customHeight="1" thickBot="1">
      <c r="A1063" s="1" t="s">
        <v>40</v>
      </c>
      <c r="B1063" t="str">
        <f t="shared" si="101"/>
        <v/>
      </c>
      <c r="C1063" s="25">
        <v>35278</v>
      </c>
      <c r="D1063" s="26"/>
      <c r="E1063" s="27"/>
      <c r="F1063" s="2" t="s">
        <v>40</v>
      </c>
      <c r="G1063" s="2">
        <f t="shared" si="99"/>
        <v>1996</v>
      </c>
      <c r="H1063" s="5" t="s">
        <v>53</v>
      </c>
      <c r="I1063" s="16">
        <f t="shared" si="96"/>
        <v>8</v>
      </c>
      <c r="J1063" s="16">
        <f t="shared" si="97"/>
        <v>1996</v>
      </c>
      <c r="K1063" s="16">
        <f t="shared" si="98"/>
        <v>1996.08</v>
      </c>
      <c r="L1063" s="16" t="str">
        <f t="shared" si="100"/>
        <v/>
      </c>
      <c r="M1063" s="16"/>
    </row>
    <row r="1064" spans="1:13" ht="12.75" customHeight="1" thickBot="1">
      <c r="A1064" s="1" t="s">
        <v>40</v>
      </c>
      <c r="B1064" t="str">
        <f t="shared" si="101"/>
        <v/>
      </c>
      <c r="C1064" s="6" t="s">
        <v>6</v>
      </c>
      <c r="D1064" s="7">
        <v>1</v>
      </c>
      <c r="E1064" s="8">
        <v>1</v>
      </c>
      <c r="F1064" s="2" t="s">
        <v>40</v>
      </c>
      <c r="G1064" s="2">
        <f t="shared" si="99"/>
        <v>1996</v>
      </c>
      <c r="H1064" s="9"/>
      <c r="I1064" s="16" t="str">
        <f t="shared" si="96"/>
        <v/>
      </c>
      <c r="J1064" s="16" t="str">
        <f t="shared" si="97"/>
        <v/>
      </c>
      <c r="K1064" s="16" t="str">
        <f t="shared" si="98"/>
        <v/>
      </c>
      <c r="L1064" s="16" t="str">
        <f t="shared" si="100"/>
        <v/>
      </c>
      <c r="M1064" s="16"/>
    </row>
    <row r="1065" spans="1:13" ht="12.75" customHeight="1" thickBot="1">
      <c r="A1065" s="1" t="s">
        <v>40</v>
      </c>
      <c r="B1065" t="str">
        <f t="shared" si="101"/>
        <v/>
      </c>
      <c r="C1065" s="6" t="s">
        <v>20</v>
      </c>
      <c r="D1065" s="7">
        <v>1</v>
      </c>
      <c r="E1065" s="8">
        <v>1</v>
      </c>
      <c r="F1065" s="2" t="s">
        <v>40</v>
      </c>
      <c r="G1065" s="2">
        <f t="shared" si="99"/>
        <v>1996</v>
      </c>
      <c r="H1065" s="9"/>
      <c r="I1065" s="16" t="str">
        <f t="shared" si="96"/>
        <v/>
      </c>
      <c r="J1065" s="16" t="str">
        <f t="shared" si="97"/>
        <v/>
      </c>
      <c r="K1065" s="16" t="str">
        <f t="shared" si="98"/>
        <v/>
      </c>
      <c r="L1065" s="16" t="str">
        <f t="shared" si="100"/>
        <v/>
      </c>
      <c r="M1065" s="16"/>
    </row>
    <row r="1066" spans="1:13" ht="12.75" customHeight="1" thickBot="1">
      <c r="A1066" s="1" t="s">
        <v>40</v>
      </c>
      <c r="B1066" t="str">
        <f t="shared" si="101"/>
        <v/>
      </c>
      <c r="C1066" s="6" t="s">
        <v>13</v>
      </c>
      <c r="D1066" s="7">
        <v>3</v>
      </c>
      <c r="E1066" s="8">
        <v>3</v>
      </c>
      <c r="F1066" s="2" t="s">
        <v>40</v>
      </c>
      <c r="G1066" s="2">
        <f t="shared" si="99"/>
        <v>1996</v>
      </c>
      <c r="H1066" s="9"/>
      <c r="I1066" s="16" t="str">
        <f t="shared" si="96"/>
        <v/>
      </c>
      <c r="J1066" s="16" t="str">
        <f t="shared" si="97"/>
        <v/>
      </c>
      <c r="K1066" s="16" t="str">
        <f t="shared" si="98"/>
        <v/>
      </c>
      <c r="L1066" s="16" t="str">
        <f t="shared" si="100"/>
        <v/>
      </c>
      <c r="M1066" s="16"/>
    </row>
    <row r="1067" spans="1:13" ht="12.75" customHeight="1" thickBot="1">
      <c r="A1067" s="1" t="s">
        <v>40</v>
      </c>
      <c r="B1067" t="str">
        <f t="shared" si="101"/>
        <v/>
      </c>
      <c r="C1067" s="6" t="s">
        <v>19</v>
      </c>
      <c r="D1067" s="7">
        <v>1</v>
      </c>
      <c r="E1067" s="8">
        <v>1</v>
      </c>
      <c r="F1067" s="2" t="s">
        <v>40</v>
      </c>
      <c r="G1067" s="2">
        <f t="shared" si="99"/>
        <v>1996</v>
      </c>
      <c r="H1067" s="9"/>
      <c r="I1067" s="16" t="str">
        <f t="shared" si="96"/>
        <v/>
      </c>
      <c r="J1067" s="16" t="str">
        <f t="shared" si="97"/>
        <v/>
      </c>
      <c r="K1067" s="16" t="str">
        <f t="shared" si="98"/>
        <v/>
      </c>
      <c r="L1067" s="16" t="str">
        <f t="shared" si="100"/>
        <v/>
      </c>
      <c r="M1067" s="16"/>
    </row>
    <row r="1068" spans="1:13" ht="12.75" customHeight="1" thickBot="1">
      <c r="A1068" s="1" t="s">
        <v>40</v>
      </c>
      <c r="B1068" t="str">
        <f t="shared" si="101"/>
        <v/>
      </c>
      <c r="C1068" s="6" t="s">
        <v>21</v>
      </c>
      <c r="D1068" s="7">
        <v>1</v>
      </c>
      <c r="E1068" s="8">
        <v>1</v>
      </c>
      <c r="F1068" s="2" t="s">
        <v>40</v>
      </c>
      <c r="G1068" s="2">
        <f t="shared" si="99"/>
        <v>1996</v>
      </c>
      <c r="H1068" s="9"/>
      <c r="I1068" s="16" t="str">
        <f t="shared" si="96"/>
        <v/>
      </c>
      <c r="J1068" s="16" t="str">
        <f t="shared" si="97"/>
        <v/>
      </c>
      <c r="K1068" s="16" t="str">
        <f t="shared" si="98"/>
        <v/>
      </c>
      <c r="L1068" s="16" t="str">
        <f t="shared" si="100"/>
        <v/>
      </c>
      <c r="M1068" s="16"/>
    </row>
    <row r="1069" spans="1:13" ht="12.75" customHeight="1" thickBot="1">
      <c r="A1069" s="1" t="s">
        <v>40</v>
      </c>
      <c r="B1069" t="str">
        <f t="shared" si="101"/>
        <v/>
      </c>
      <c r="C1069" s="10" t="s">
        <v>5</v>
      </c>
      <c r="D1069" s="8">
        <v>7</v>
      </c>
      <c r="E1069" s="8">
        <v>7</v>
      </c>
      <c r="F1069" s="2" t="s">
        <v>40</v>
      </c>
      <c r="G1069" s="2">
        <f t="shared" si="99"/>
        <v>1996</v>
      </c>
      <c r="H1069" s="9"/>
      <c r="I1069" s="16" t="str">
        <f t="shared" si="96"/>
        <v/>
      </c>
      <c r="J1069" s="16" t="str">
        <f t="shared" si="97"/>
        <v/>
      </c>
      <c r="K1069" s="16" t="str">
        <f t="shared" si="98"/>
        <v/>
      </c>
      <c r="L1069" s="16">
        <f t="shared" si="100"/>
        <v>7</v>
      </c>
      <c r="M1069" s="16"/>
    </row>
    <row r="1070" spans="1:13" ht="12.75" customHeight="1" thickBot="1">
      <c r="A1070" s="1" t="s">
        <v>40</v>
      </c>
      <c r="B1070" t="str">
        <f t="shared" si="101"/>
        <v/>
      </c>
      <c r="C1070" s="25">
        <v>35309</v>
      </c>
      <c r="D1070" s="26"/>
      <c r="E1070" s="27"/>
      <c r="F1070" s="2" t="s">
        <v>40</v>
      </c>
      <c r="G1070" s="2">
        <f t="shared" si="99"/>
        <v>1996</v>
      </c>
      <c r="H1070" s="5" t="s">
        <v>54</v>
      </c>
      <c r="I1070" s="16">
        <f t="shared" si="96"/>
        <v>9</v>
      </c>
      <c r="J1070" s="16">
        <f t="shared" si="97"/>
        <v>1996</v>
      </c>
      <c r="K1070" s="16">
        <f t="shared" si="98"/>
        <v>1996.09</v>
      </c>
      <c r="L1070" s="16" t="str">
        <f t="shared" si="100"/>
        <v/>
      </c>
      <c r="M1070" s="16"/>
    </row>
    <row r="1071" spans="1:13" ht="12.75" customHeight="1" thickBot="1">
      <c r="A1071" s="1" t="s">
        <v>40</v>
      </c>
      <c r="B1071" t="str">
        <f t="shared" si="101"/>
        <v/>
      </c>
      <c r="C1071" s="6" t="s">
        <v>10</v>
      </c>
      <c r="D1071" s="7">
        <v>2</v>
      </c>
      <c r="E1071" s="8">
        <v>2</v>
      </c>
      <c r="F1071" s="2" t="s">
        <v>40</v>
      </c>
      <c r="G1071" s="2">
        <f t="shared" si="99"/>
        <v>1996</v>
      </c>
      <c r="H1071" s="9"/>
      <c r="I1071" s="16" t="str">
        <f t="shared" si="96"/>
        <v/>
      </c>
      <c r="J1071" s="16" t="str">
        <f t="shared" si="97"/>
        <v/>
      </c>
      <c r="K1071" s="16" t="str">
        <f t="shared" si="98"/>
        <v/>
      </c>
      <c r="L1071" s="16" t="str">
        <f t="shared" si="100"/>
        <v/>
      </c>
      <c r="M1071" s="16"/>
    </row>
    <row r="1072" spans="1:13" ht="12.75" customHeight="1" thickBot="1">
      <c r="A1072" s="1" t="s">
        <v>40</v>
      </c>
      <c r="B1072" t="str">
        <f t="shared" si="101"/>
        <v/>
      </c>
      <c r="C1072" s="6" t="s">
        <v>13</v>
      </c>
      <c r="D1072" s="7">
        <v>1</v>
      </c>
      <c r="E1072" s="8">
        <v>1</v>
      </c>
      <c r="F1072" s="2" t="s">
        <v>40</v>
      </c>
      <c r="G1072" s="2">
        <f t="shared" si="99"/>
        <v>1996</v>
      </c>
      <c r="H1072" s="9"/>
      <c r="I1072" s="16" t="str">
        <f t="shared" si="96"/>
        <v/>
      </c>
      <c r="J1072" s="16" t="str">
        <f t="shared" si="97"/>
        <v/>
      </c>
      <c r="K1072" s="16" t="str">
        <f t="shared" si="98"/>
        <v/>
      </c>
      <c r="L1072" s="16" t="str">
        <f t="shared" si="100"/>
        <v/>
      </c>
      <c r="M1072" s="16"/>
    </row>
    <row r="1073" spans="1:13" ht="12.75" customHeight="1" thickBot="1">
      <c r="A1073" s="1" t="s">
        <v>40</v>
      </c>
      <c r="B1073" t="str">
        <f t="shared" si="101"/>
        <v/>
      </c>
      <c r="C1073" s="6" t="s">
        <v>12</v>
      </c>
      <c r="D1073" s="7">
        <v>1</v>
      </c>
      <c r="E1073" s="8">
        <v>1</v>
      </c>
      <c r="F1073" s="2" t="s">
        <v>40</v>
      </c>
      <c r="G1073" s="2">
        <f t="shared" si="99"/>
        <v>1996</v>
      </c>
      <c r="H1073" s="9"/>
      <c r="I1073" s="16" t="str">
        <f t="shared" si="96"/>
        <v/>
      </c>
      <c r="J1073" s="16" t="str">
        <f t="shared" si="97"/>
        <v/>
      </c>
      <c r="K1073" s="16" t="str">
        <f t="shared" si="98"/>
        <v/>
      </c>
      <c r="L1073" s="16" t="str">
        <f t="shared" si="100"/>
        <v/>
      </c>
      <c r="M1073" s="16"/>
    </row>
    <row r="1074" spans="1:13" ht="12.75" customHeight="1" thickBot="1">
      <c r="A1074" s="1" t="s">
        <v>40</v>
      </c>
      <c r="B1074" t="str">
        <f t="shared" si="101"/>
        <v/>
      </c>
      <c r="C1074" s="10" t="s">
        <v>5</v>
      </c>
      <c r="D1074" s="8">
        <v>4</v>
      </c>
      <c r="E1074" s="8">
        <v>4</v>
      </c>
      <c r="F1074" s="2" t="s">
        <v>40</v>
      </c>
      <c r="G1074" s="2">
        <f t="shared" si="99"/>
        <v>1996</v>
      </c>
      <c r="H1074" s="9"/>
      <c r="I1074" s="16" t="str">
        <f t="shared" si="96"/>
        <v/>
      </c>
      <c r="J1074" s="16" t="str">
        <f t="shared" si="97"/>
        <v/>
      </c>
      <c r="K1074" s="16" t="str">
        <f t="shared" si="98"/>
        <v/>
      </c>
      <c r="L1074" s="16">
        <f t="shared" si="100"/>
        <v>4</v>
      </c>
      <c r="M1074" s="16"/>
    </row>
    <row r="1075" spans="1:13" ht="12.75" customHeight="1" thickBot="1">
      <c r="A1075" s="1" t="s">
        <v>40</v>
      </c>
      <c r="B1075" t="str">
        <f t="shared" si="101"/>
        <v/>
      </c>
      <c r="C1075" s="25">
        <v>35339</v>
      </c>
      <c r="D1075" s="26"/>
      <c r="E1075" s="27"/>
      <c r="F1075" s="2" t="s">
        <v>40</v>
      </c>
      <c r="G1075" s="2">
        <f t="shared" si="99"/>
        <v>1996</v>
      </c>
      <c r="H1075" s="5" t="s">
        <v>55</v>
      </c>
      <c r="I1075" s="16">
        <f t="shared" si="96"/>
        <v>10</v>
      </c>
      <c r="J1075" s="16">
        <f t="shared" si="97"/>
        <v>1996</v>
      </c>
      <c r="K1075" s="16">
        <f t="shared" si="98"/>
        <v>1996.1</v>
      </c>
      <c r="L1075" s="16" t="str">
        <f t="shared" si="100"/>
        <v/>
      </c>
      <c r="M1075" s="16"/>
    </row>
    <row r="1076" spans="1:13" ht="12.75" customHeight="1" thickBot="1">
      <c r="A1076" s="1" t="s">
        <v>40</v>
      </c>
      <c r="B1076" t="str">
        <f t="shared" si="101"/>
        <v/>
      </c>
      <c r="C1076" s="6" t="s">
        <v>10</v>
      </c>
      <c r="D1076" s="7">
        <v>1</v>
      </c>
      <c r="E1076" s="8">
        <v>1</v>
      </c>
      <c r="F1076" s="2" t="s">
        <v>40</v>
      </c>
      <c r="G1076" s="2">
        <f t="shared" si="99"/>
        <v>1996</v>
      </c>
      <c r="H1076" s="9"/>
      <c r="I1076" s="16" t="str">
        <f t="shared" si="96"/>
        <v/>
      </c>
      <c r="J1076" s="16" t="str">
        <f t="shared" si="97"/>
        <v/>
      </c>
      <c r="K1076" s="16" t="str">
        <f t="shared" si="98"/>
        <v/>
      </c>
      <c r="L1076" s="16" t="str">
        <f t="shared" si="100"/>
        <v/>
      </c>
      <c r="M1076" s="16"/>
    </row>
    <row r="1077" spans="1:13" ht="12.75" customHeight="1" thickBot="1">
      <c r="A1077" s="1" t="s">
        <v>40</v>
      </c>
      <c r="B1077" t="str">
        <f t="shared" si="101"/>
        <v/>
      </c>
      <c r="C1077" s="6" t="s">
        <v>17</v>
      </c>
      <c r="D1077" s="7">
        <v>2</v>
      </c>
      <c r="E1077" s="8">
        <v>2</v>
      </c>
      <c r="F1077" s="2" t="s">
        <v>40</v>
      </c>
      <c r="G1077" s="2">
        <f t="shared" si="99"/>
        <v>1996</v>
      </c>
      <c r="H1077" s="9"/>
      <c r="I1077" s="16" t="str">
        <f t="shared" si="96"/>
        <v/>
      </c>
      <c r="J1077" s="16" t="str">
        <f t="shared" si="97"/>
        <v/>
      </c>
      <c r="K1077" s="16" t="str">
        <f t="shared" si="98"/>
        <v/>
      </c>
      <c r="L1077" s="16" t="str">
        <f t="shared" si="100"/>
        <v/>
      </c>
      <c r="M1077" s="16"/>
    </row>
    <row r="1078" spans="1:13" ht="12.75" customHeight="1" thickBot="1">
      <c r="A1078" s="1" t="s">
        <v>40</v>
      </c>
      <c r="B1078" t="str">
        <f t="shared" si="101"/>
        <v/>
      </c>
      <c r="C1078" s="6" t="s">
        <v>24</v>
      </c>
      <c r="D1078" s="7">
        <v>1</v>
      </c>
      <c r="E1078" s="8">
        <v>1</v>
      </c>
      <c r="F1078" s="2" t="s">
        <v>40</v>
      </c>
      <c r="G1078" s="2">
        <f t="shared" si="99"/>
        <v>1996</v>
      </c>
      <c r="H1078" s="9"/>
      <c r="I1078" s="16" t="str">
        <f t="shared" si="96"/>
        <v/>
      </c>
      <c r="J1078" s="16" t="str">
        <f t="shared" si="97"/>
        <v/>
      </c>
      <c r="K1078" s="16" t="str">
        <f t="shared" si="98"/>
        <v/>
      </c>
      <c r="L1078" s="16" t="str">
        <f t="shared" si="100"/>
        <v/>
      </c>
      <c r="M1078" s="16"/>
    </row>
    <row r="1079" spans="1:13" ht="12.75" customHeight="1" thickBot="1">
      <c r="A1079" s="1" t="s">
        <v>40</v>
      </c>
      <c r="B1079" t="str">
        <f t="shared" si="101"/>
        <v/>
      </c>
      <c r="C1079" s="6" t="s">
        <v>13</v>
      </c>
      <c r="D1079" s="7">
        <v>2</v>
      </c>
      <c r="E1079" s="8">
        <v>2</v>
      </c>
      <c r="F1079" s="2" t="s">
        <v>40</v>
      </c>
      <c r="G1079" s="2">
        <f t="shared" si="99"/>
        <v>1996</v>
      </c>
      <c r="H1079" s="9"/>
      <c r="I1079" s="16" t="str">
        <f t="shared" si="96"/>
        <v/>
      </c>
      <c r="J1079" s="16" t="str">
        <f t="shared" si="97"/>
        <v/>
      </c>
      <c r="K1079" s="16" t="str">
        <f t="shared" si="98"/>
        <v/>
      </c>
      <c r="L1079" s="16" t="str">
        <f t="shared" si="100"/>
        <v/>
      </c>
      <c r="M1079" s="16"/>
    </row>
    <row r="1080" spans="1:13" ht="12.75" customHeight="1" thickBot="1">
      <c r="A1080" s="1" t="s">
        <v>40</v>
      </c>
      <c r="B1080" t="str">
        <f t="shared" si="101"/>
        <v/>
      </c>
      <c r="C1080" s="6" t="s">
        <v>11</v>
      </c>
      <c r="D1080" s="7">
        <v>1</v>
      </c>
      <c r="E1080" s="8">
        <v>1</v>
      </c>
      <c r="F1080" s="2" t="s">
        <v>40</v>
      </c>
      <c r="G1080" s="2">
        <f t="shared" si="99"/>
        <v>1996</v>
      </c>
      <c r="H1080" s="9"/>
      <c r="I1080" s="16" t="str">
        <f t="shared" si="96"/>
        <v/>
      </c>
      <c r="J1080" s="16" t="str">
        <f t="shared" si="97"/>
        <v/>
      </c>
      <c r="K1080" s="16" t="str">
        <f t="shared" si="98"/>
        <v/>
      </c>
      <c r="L1080" s="16" t="str">
        <f t="shared" si="100"/>
        <v/>
      </c>
      <c r="M1080" s="16"/>
    </row>
    <row r="1081" spans="1:13" ht="12.75" customHeight="1" thickBot="1">
      <c r="A1081" s="1" t="s">
        <v>40</v>
      </c>
      <c r="B1081" t="str">
        <f t="shared" si="101"/>
        <v/>
      </c>
      <c r="C1081" s="6" t="s">
        <v>31</v>
      </c>
      <c r="D1081" s="7">
        <v>1</v>
      </c>
      <c r="E1081" s="8">
        <v>1</v>
      </c>
      <c r="F1081" s="2" t="s">
        <v>40</v>
      </c>
      <c r="G1081" s="2">
        <f t="shared" si="99"/>
        <v>1996</v>
      </c>
      <c r="H1081" s="9"/>
      <c r="I1081" s="16" t="str">
        <f t="shared" si="96"/>
        <v/>
      </c>
      <c r="J1081" s="16" t="str">
        <f t="shared" si="97"/>
        <v/>
      </c>
      <c r="K1081" s="16" t="str">
        <f t="shared" si="98"/>
        <v/>
      </c>
      <c r="L1081" s="16" t="str">
        <f t="shared" si="100"/>
        <v/>
      </c>
      <c r="M1081" s="16"/>
    </row>
    <row r="1082" spans="1:13" ht="12.75" customHeight="1" thickBot="1">
      <c r="A1082" s="1" t="s">
        <v>40</v>
      </c>
      <c r="B1082" t="str">
        <f t="shared" si="101"/>
        <v/>
      </c>
      <c r="C1082" s="6" t="s">
        <v>23</v>
      </c>
      <c r="D1082" s="7">
        <v>1</v>
      </c>
      <c r="E1082" s="8">
        <v>1</v>
      </c>
      <c r="F1082" s="2" t="s">
        <v>40</v>
      </c>
      <c r="G1082" s="2">
        <f t="shared" si="99"/>
        <v>1996</v>
      </c>
      <c r="H1082" s="9"/>
      <c r="I1082" s="16" t="str">
        <f t="shared" si="96"/>
        <v/>
      </c>
      <c r="J1082" s="16" t="str">
        <f t="shared" si="97"/>
        <v/>
      </c>
      <c r="K1082" s="16" t="str">
        <f t="shared" si="98"/>
        <v/>
      </c>
      <c r="L1082" s="16" t="str">
        <f t="shared" si="100"/>
        <v/>
      </c>
      <c r="M1082" s="16"/>
    </row>
    <row r="1083" spans="1:13" ht="12.75" customHeight="1" thickBot="1">
      <c r="A1083" s="1" t="s">
        <v>40</v>
      </c>
      <c r="B1083" t="str">
        <f t="shared" si="101"/>
        <v/>
      </c>
      <c r="C1083" s="10" t="s">
        <v>5</v>
      </c>
      <c r="D1083" s="8">
        <v>9</v>
      </c>
      <c r="E1083" s="8">
        <v>9</v>
      </c>
      <c r="F1083" s="2" t="s">
        <v>40</v>
      </c>
      <c r="G1083" s="2">
        <f t="shared" si="99"/>
        <v>1996</v>
      </c>
      <c r="H1083" s="9"/>
      <c r="I1083" s="16" t="str">
        <f t="shared" si="96"/>
        <v/>
      </c>
      <c r="J1083" s="16" t="str">
        <f t="shared" si="97"/>
        <v/>
      </c>
      <c r="K1083" s="16" t="str">
        <f t="shared" si="98"/>
        <v/>
      </c>
      <c r="L1083" s="16">
        <f t="shared" si="100"/>
        <v>9</v>
      </c>
      <c r="M1083" s="16"/>
    </row>
    <row r="1084" spans="1:13" ht="12.75" customHeight="1" thickBot="1">
      <c r="A1084" s="1" t="s">
        <v>40</v>
      </c>
      <c r="B1084" t="str">
        <f t="shared" si="101"/>
        <v/>
      </c>
      <c r="C1084" s="25">
        <v>35370</v>
      </c>
      <c r="D1084" s="26"/>
      <c r="E1084" s="27"/>
      <c r="F1084" s="2" t="s">
        <v>40</v>
      </c>
      <c r="G1084" s="2">
        <f t="shared" si="99"/>
        <v>1996</v>
      </c>
      <c r="H1084" s="5" t="s">
        <v>56</v>
      </c>
      <c r="I1084" s="16">
        <f t="shared" si="96"/>
        <v>11</v>
      </c>
      <c r="J1084" s="16">
        <f t="shared" si="97"/>
        <v>1996</v>
      </c>
      <c r="K1084" s="16">
        <f t="shared" si="98"/>
        <v>1996.11</v>
      </c>
      <c r="L1084" s="16" t="str">
        <f t="shared" si="100"/>
        <v/>
      </c>
      <c r="M1084" s="16"/>
    </row>
    <row r="1085" spans="1:13" ht="12.75" customHeight="1" thickBot="1">
      <c r="A1085" s="1" t="s">
        <v>40</v>
      </c>
      <c r="B1085" t="str">
        <f t="shared" si="101"/>
        <v/>
      </c>
      <c r="C1085" s="6" t="s">
        <v>8</v>
      </c>
      <c r="D1085" s="7">
        <v>1</v>
      </c>
      <c r="E1085" s="8">
        <v>1</v>
      </c>
      <c r="F1085" s="2" t="s">
        <v>40</v>
      </c>
      <c r="G1085" s="2">
        <f t="shared" si="99"/>
        <v>1996</v>
      </c>
      <c r="H1085" s="9"/>
      <c r="I1085" s="16" t="str">
        <f t="shared" si="96"/>
        <v/>
      </c>
      <c r="J1085" s="16" t="str">
        <f t="shared" si="97"/>
        <v/>
      </c>
      <c r="K1085" s="16" t="str">
        <f t="shared" si="98"/>
        <v/>
      </c>
      <c r="L1085" s="16" t="str">
        <f t="shared" si="100"/>
        <v/>
      </c>
      <c r="M1085" s="16"/>
    </row>
    <row r="1086" spans="1:13" ht="12.75" customHeight="1" thickBot="1">
      <c r="A1086" s="1" t="s">
        <v>40</v>
      </c>
      <c r="B1086" t="str">
        <f t="shared" si="101"/>
        <v/>
      </c>
      <c r="C1086" s="6" t="s">
        <v>15</v>
      </c>
      <c r="D1086" s="7">
        <v>1</v>
      </c>
      <c r="E1086" s="8">
        <v>1</v>
      </c>
      <c r="F1086" s="2" t="s">
        <v>40</v>
      </c>
      <c r="G1086" s="2">
        <f t="shared" si="99"/>
        <v>1996</v>
      </c>
      <c r="H1086" s="9"/>
      <c r="I1086" s="16" t="str">
        <f t="shared" si="96"/>
        <v/>
      </c>
      <c r="J1086" s="16" t="str">
        <f t="shared" si="97"/>
        <v/>
      </c>
      <c r="K1086" s="16" t="str">
        <f t="shared" si="98"/>
        <v/>
      </c>
      <c r="L1086" s="16" t="str">
        <f t="shared" si="100"/>
        <v/>
      </c>
      <c r="M1086" s="16"/>
    </row>
    <row r="1087" spans="1:13" ht="12.75" customHeight="1" thickBot="1">
      <c r="A1087" s="1" t="s">
        <v>40</v>
      </c>
      <c r="B1087" t="str">
        <f t="shared" si="101"/>
        <v/>
      </c>
      <c r="C1087" s="6" t="s">
        <v>13</v>
      </c>
      <c r="D1087" s="7">
        <v>1</v>
      </c>
      <c r="E1087" s="8">
        <v>1</v>
      </c>
      <c r="F1087" s="2" t="s">
        <v>40</v>
      </c>
      <c r="G1087" s="2">
        <f t="shared" si="99"/>
        <v>1996</v>
      </c>
      <c r="H1087" s="9"/>
      <c r="I1087" s="16" t="str">
        <f t="shared" si="96"/>
        <v/>
      </c>
      <c r="J1087" s="16" t="str">
        <f t="shared" si="97"/>
        <v/>
      </c>
      <c r="K1087" s="16" t="str">
        <f t="shared" si="98"/>
        <v/>
      </c>
      <c r="L1087" s="16" t="str">
        <f t="shared" si="100"/>
        <v/>
      </c>
      <c r="M1087" s="16"/>
    </row>
    <row r="1088" spans="1:13" ht="12.75" customHeight="1" thickBot="1">
      <c r="A1088" s="1" t="s">
        <v>40</v>
      </c>
      <c r="B1088" t="str">
        <f t="shared" si="101"/>
        <v/>
      </c>
      <c r="C1088" s="6" t="s">
        <v>9</v>
      </c>
      <c r="D1088" s="7">
        <v>1</v>
      </c>
      <c r="E1088" s="8">
        <v>1</v>
      </c>
      <c r="F1088" s="2" t="s">
        <v>40</v>
      </c>
      <c r="G1088" s="2">
        <f t="shared" si="99"/>
        <v>1996</v>
      </c>
      <c r="H1088" s="9"/>
      <c r="I1088" s="16" t="str">
        <f t="shared" si="96"/>
        <v/>
      </c>
      <c r="J1088" s="16" t="str">
        <f t="shared" si="97"/>
        <v/>
      </c>
      <c r="K1088" s="16" t="str">
        <f t="shared" si="98"/>
        <v/>
      </c>
      <c r="L1088" s="16" t="str">
        <f t="shared" si="100"/>
        <v/>
      </c>
      <c r="M1088" s="16"/>
    </row>
    <row r="1089" spans="1:13" ht="12.75" customHeight="1" thickBot="1">
      <c r="A1089" s="1" t="s">
        <v>40</v>
      </c>
      <c r="B1089" t="str">
        <f t="shared" si="101"/>
        <v/>
      </c>
      <c r="C1089" s="10" t="s">
        <v>5</v>
      </c>
      <c r="D1089" s="8">
        <v>4</v>
      </c>
      <c r="E1089" s="8">
        <v>4</v>
      </c>
      <c r="F1089" s="2" t="s">
        <v>40</v>
      </c>
      <c r="G1089" s="2">
        <f t="shared" si="99"/>
        <v>1996</v>
      </c>
      <c r="H1089" s="9"/>
      <c r="I1089" s="16" t="str">
        <f t="shared" si="96"/>
        <v/>
      </c>
      <c r="J1089" s="16" t="str">
        <f t="shared" si="97"/>
        <v/>
      </c>
      <c r="K1089" s="16" t="str">
        <f t="shared" si="98"/>
        <v/>
      </c>
      <c r="L1089" s="16">
        <f t="shared" si="100"/>
        <v>4</v>
      </c>
      <c r="M1089" s="16"/>
    </row>
    <row r="1090" spans="1:13" ht="12.75" customHeight="1" thickBot="1">
      <c r="A1090" s="1" t="s">
        <v>40</v>
      </c>
      <c r="B1090" t="str">
        <f t="shared" si="101"/>
        <v/>
      </c>
      <c r="C1090" s="25">
        <v>35400</v>
      </c>
      <c r="D1090" s="26"/>
      <c r="E1090" s="27"/>
      <c r="F1090" s="2" t="s">
        <v>40</v>
      </c>
      <c r="G1090" s="2">
        <f t="shared" si="99"/>
        <v>1996</v>
      </c>
      <c r="H1090" s="5" t="s">
        <v>57</v>
      </c>
      <c r="I1090" s="16">
        <f t="shared" si="96"/>
        <v>12</v>
      </c>
      <c r="J1090" s="16">
        <f t="shared" si="97"/>
        <v>1996</v>
      </c>
      <c r="K1090" s="16">
        <f t="shared" si="98"/>
        <v>1996.12</v>
      </c>
      <c r="L1090" s="16" t="str">
        <f t="shared" si="100"/>
        <v/>
      </c>
      <c r="M1090" s="16"/>
    </row>
    <row r="1091" spans="1:13" ht="12.75" customHeight="1" thickBot="1">
      <c r="A1091" s="1" t="s">
        <v>40</v>
      </c>
      <c r="B1091" t="str">
        <f t="shared" si="101"/>
        <v/>
      </c>
      <c r="C1091" s="6" t="s">
        <v>17</v>
      </c>
      <c r="D1091" s="7">
        <v>1</v>
      </c>
      <c r="E1091" s="8">
        <v>1</v>
      </c>
      <c r="F1091" s="2" t="s">
        <v>40</v>
      </c>
      <c r="G1091" s="2">
        <f t="shared" si="99"/>
        <v>1996</v>
      </c>
      <c r="H1091" s="9"/>
      <c r="I1091" s="16" t="str">
        <f t="shared" si="96"/>
        <v/>
      </c>
      <c r="J1091" s="16" t="str">
        <f t="shared" si="97"/>
        <v/>
      </c>
      <c r="K1091" s="16" t="str">
        <f t="shared" si="98"/>
        <v/>
      </c>
      <c r="L1091" s="16" t="str">
        <f t="shared" si="100"/>
        <v/>
      </c>
      <c r="M1091" s="16"/>
    </row>
    <row r="1092" spans="1:13" ht="12.75" customHeight="1" thickBot="1">
      <c r="A1092" s="1" t="s">
        <v>40</v>
      </c>
      <c r="B1092" t="str">
        <f t="shared" si="101"/>
        <v/>
      </c>
      <c r="C1092" s="10" t="s">
        <v>5</v>
      </c>
      <c r="D1092" s="8">
        <v>1</v>
      </c>
      <c r="E1092" s="8">
        <v>1</v>
      </c>
      <c r="F1092" s="2" t="s">
        <v>40</v>
      </c>
      <c r="G1092" s="2">
        <f t="shared" si="99"/>
        <v>1996</v>
      </c>
      <c r="H1092" s="9"/>
      <c r="I1092" s="16" t="str">
        <f t="shared" ref="I1092:I1155" si="102">IF(LEN(H1092)=3,VLOOKUP(H1092,$R$3:$S$14,2),"")</f>
        <v/>
      </c>
      <c r="J1092" s="16" t="str">
        <f t="shared" ref="J1092:J1155" si="103">IF(LEN(H1092)=3,G1092,"")</f>
        <v/>
      </c>
      <c r="K1092" s="16" t="str">
        <f t="shared" ref="K1092:K1155" si="104">IF(ISERROR(J1092+I1092/100),"",J1092+I1092/100)</f>
        <v/>
      </c>
      <c r="L1092" s="16" t="str">
        <f t="shared" si="100"/>
        <v/>
      </c>
      <c r="M1092" s="16"/>
    </row>
    <row r="1093" spans="1:13" ht="12.75" customHeight="1" thickBot="1">
      <c r="A1093" s="1">
        <v>35066</v>
      </c>
      <c r="B1093">
        <f t="shared" si="101"/>
        <v>60</v>
      </c>
      <c r="C1093" s="10" t="s">
        <v>7</v>
      </c>
      <c r="D1093" s="8">
        <v>60</v>
      </c>
      <c r="E1093" s="8">
        <v>60</v>
      </c>
      <c r="F1093" s="12">
        <v>35066</v>
      </c>
      <c r="G1093" s="2">
        <f t="shared" ref="G1093:G1156" si="105">IF(LEN(F1093)&gt;3,G1092+1,G1092)</f>
        <v>1997</v>
      </c>
      <c r="H1093" s="9"/>
      <c r="I1093" s="16" t="str">
        <f t="shared" si="102"/>
        <v/>
      </c>
      <c r="J1093" s="16" t="str">
        <f t="shared" si="103"/>
        <v/>
      </c>
      <c r="K1093" s="16" t="str">
        <f t="shared" si="104"/>
        <v/>
      </c>
      <c r="L1093" s="16">
        <f t="shared" si="100"/>
        <v>1</v>
      </c>
      <c r="M1093" s="16"/>
    </row>
    <row r="1094" spans="1:13" ht="12.75" customHeight="1" thickBot="1">
      <c r="A1094" s="1" t="s">
        <v>40</v>
      </c>
      <c r="B1094" t="str">
        <f t="shared" si="101"/>
        <v/>
      </c>
      <c r="C1094" s="25">
        <v>35431</v>
      </c>
      <c r="D1094" s="26"/>
      <c r="E1094" s="27"/>
      <c r="F1094" s="2" t="s">
        <v>40</v>
      </c>
      <c r="G1094" s="2">
        <f t="shared" si="105"/>
        <v>1997</v>
      </c>
      <c r="H1094" s="5" t="s">
        <v>46</v>
      </c>
      <c r="I1094" s="16">
        <f t="shared" si="102"/>
        <v>1</v>
      </c>
      <c r="J1094" s="16">
        <f t="shared" si="103"/>
        <v>1997</v>
      </c>
      <c r="K1094" s="16">
        <f t="shared" si="104"/>
        <v>1997.01</v>
      </c>
      <c r="L1094" s="16" t="str">
        <f t="shared" ref="L1094:L1157" si="106">IF(LEN(K1095)&gt;3,IF(RIGHT(K1095,2)="01",D1093,D1094),"")</f>
        <v/>
      </c>
      <c r="M1094" s="16"/>
    </row>
    <row r="1095" spans="1:13" ht="12.75" customHeight="1" thickBot="1">
      <c r="A1095" s="1" t="s">
        <v>40</v>
      </c>
      <c r="B1095" t="str">
        <f t="shared" si="101"/>
        <v/>
      </c>
      <c r="C1095" s="6" t="s">
        <v>10</v>
      </c>
      <c r="D1095" s="7">
        <v>1</v>
      </c>
      <c r="E1095" s="8">
        <v>1</v>
      </c>
      <c r="F1095" s="2" t="s">
        <v>40</v>
      </c>
      <c r="G1095" s="2">
        <f t="shared" si="105"/>
        <v>1997</v>
      </c>
      <c r="H1095" s="9"/>
      <c r="I1095" s="16" t="str">
        <f t="shared" si="102"/>
        <v/>
      </c>
      <c r="J1095" s="16" t="str">
        <f t="shared" si="103"/>
        <v/>
      </c>
      <c r="K1095" s="16" t="str">
        <f t="shared" si="104"/>
        <v/>
      </c>
      <c r="L1095" s="16" t="str">
        <f t="shared" si="106"/>
        <v/>
      </c>
      <c r="M1095" s="16"/>
    </row>
    <row r="1096" spans="1:13" ht="12.75" customHeight="1" thickBot="1">
      <c r="A1096" s="1" t="s">
        <v>40</v>
      </c>
      <c r="B1096" t="str">
        <f t="shared" si="101"/>
        <v/>
      </c>
      <c r="C1096" s="6" t="s">
        <v>17</v>
      </c>
      <c r="D1096" s="7">
        <v>1</v>
      </c>
      <c r="E1096" s="8">
        <v>1</v>
      </c>
      <c r="F1096" s="2" t="s">
        <v>40</v>
      </c>
      <c r="G1096" s="2">
        <f t="shared" si="105"/>
        <v>1997</v>
      </c>
      <c r="H1096" s="9"/>
      <c r="I1096" s="16" t="str">
        <f t="shared" si="102"/>
        <v/>
      </c>
      <c r="J1096" s="16" t="str">
        <f t="shared" si="103"/>
        <v/>
      </c>
      <c r="K1096" s="16" t="str">
        <f t="shared" si="104"/>
        <v/>
      </c>
      <c r="L1096" s="16" t="str">
        <f t="shared" si="106"/>
        <v/>
      </c>
      <c r="M1096" s="16"/>
    </row>
    <row r="1097" spans="1:13" ht="12.75" customHeight="1" thickBot="1">
      <c r="A1097" s="1" t="s">
        <v>40</v>
      </c>
      <c r="B1097" t="str">
        <f t="shared" si="101"/>
        <v/>
      </c>
      <c r="C1097" s="10" t="s">
        <v>5</v>
      </c>
      <c r="D1097" s="8">
        <v>2</v>
      </c>
      <c r="E1097" s="8">
        <v>2</v>
      </c>
      <c r="F1097" s="2" t="s">
        <v>40</v>
      </c>
      <c r="G1097" s="2">
        <f t="shared" si="105"/>
        <v>1997</v>
      </c>
      <c r="H1097" s="9"/>
      <c r="I1097" s="16" t="str">
        <f t="shared" si="102"/>
        <v/>
      </c>
      <c r="J1097" s="16" t="str">
        <f t="shared" si="103"/>
        <v/>
      </c>
      <c r="K1097" s="16" t="str">
        <f t="shared" si="104"/>
        <v/>
      </c>
      <c r="L1097" s="16">
        <f t="shared" si="106"/>
        <v>2</v>
      </c>
      <c r="M1097" s="16"/>
    </row>
    <row r="1098" spans="1:13" ht="12.75" customHeight="1" thickBot="1">
      <c r="A1098" s="1" t="s">
        <v>40</v>
      </c>
      <c r="B1098" t="str">
        <f t="shared" si="101"/>
        <v/>
      </c>
      <c r="C1098" s="25">
        <v>35462</v>
      </c>
      <c r="D1098" s="26"/>
      <c r="E1098" s="27"/>
      <c r="F1098" s="2" t="s">
        <v>40</v>
      </c>
      <c r="G1098" s="2">
        <f t="shared" si="105"/>
        <v>1997</v>
      </c>
      <c r="H1098" s="5" t="s">
        <v>47</v>
      </c>
      <c r="I1098" s="16">
        <f t="shared" si="102"/>
        <v>2</v>
      </c>
      <c r="J1098" s="16">
        <f t="shared" si="103"/>
        <v>1997</v>
      </c>
      <c r="K1098" s="16">
        <f t="shared" si="104"/>
        <v>1997.02</v>
      </c>
      <c r="L1098" s="16" t="str">
        <f t="shared" si="106"/>
        <v/>
      </c>
      <c r="M1098" s="16"/>
    </row>
    <row r="1099" spans="1:13" ht="12.75" customHeight="1" thickBot="1">
      <c r="A1099" s="1" t="s">
        <v>40</v>
      </c>
      <c r="B1099" t="str">
        <f t="shared" si="101"/>
        <v/>
      </c>
      <c r="C1099" s="6" t="s">
        <v>17</v>
      </c>
      <c r="D1099" s="7">
        <v>1</v>
      </c>
      <c r="E1099" s="8">
        <v>1</v>
      </c>
      <c r="F1099" s="2" t="s">
        <v>40</v>
      </c>
      <c r="G1099" s="2">
        <f t="shared" si="105"/>
        <v>1997</v>
      </c>
      <c r="H1099" s="9"/>
      <c r="I1099" s="16" t="str">
        <f t="shared" si="102"/>
        <v/>
      </c>
      <c r="J1099" s="16" t="str">
        <f t="shared" si="103"/>
        <v/>
      </c>
      <c r="K1099" s="16" t="str">
        <f t="shared" si="104"/>
        <v/>
      </c>
      <c r="L1099" s="16" t="str">
        <f t="shared" si="106"/>
        <v/>
      </c>
      <c r="M1099" s="16"/>
    </row>
    <row r="1100" spans="1:13" ht="12.75" customHeight="1" thickBot="1">
      <c r="A1100" s="1" t="s">
        <v>40</v>
      </c>
      <c r="B1100" t="str">
        <f t="shared" si="101"/>
        <v/>
      </c>
      <c r="C1100" s="6" t="s">
        <v>24</v>
      </c>
      <c r="D1100" s="7">
        <v>1</v>
      </c>
      <c r="E1100" s="8">
        <v>1</v>
      </c>
      <c r="F1100" s="2" t="s">
        <v>40</v>
      </c>
      <c r="G1100" s="2">
        <f t="shared" si="105"/>
        <v>1997</v>
      </c>
      <c r="H1100" s="9"/>
      <c r="I1100" s="16" t="str">
        <f t="shared" si="102"/>
        <v/>
      </c>
      <c r="J1100" s="16" t="str">
        <f t="shared" si="103"/>
        <v/>
      </c>
      <c r="K1100" s="16" t="str">
        <f t="shared" si="104"/>
        <v/>
      </c>
      <c r="L1100" s="16" t="str">
        <f t="shared" si="106"/>
        <v/>
      </c>
      <c r="M1100" s="16"/>
    </row>
    <row r="1101" spans="1:13" ht="12.75" customHeight="1" thickBot="1">
      <c r="A1101" s="1" t="s">
        <v>40</v>
      </c>
      <c r="B1101" t="str">
        <f t="shared" ref="B1101:B1164" si="107">IF(LEFT(C1101,4)="Year",D1101,"")</f>
        <v/>
      </c>
      <c r="C1101" s="6" t="s">
        <v>34</v>
      </c>
      <c r="D1101" s="7">
        <v>1</v>
      </c>
      <c r="E1101" s="8">
        <v>1</v>
      </c>
      <c r="F1101" s="2" t="s">
        <v>40</v>
      </c>
      <c r="G1101" s="2">
        <f t="shared" si="105"/>
        <v>1997</v>
      </c>
      <c r="H1101" s="9"/>
      <c r="I1101" s="16" t="str">
        <f t="shared" si="102"/>
        <v/>
      </c>
      <c r="J1101" s="16" t="str">
        <f t="shared" si="103"/>
        <v/>
      </c>
      <c r="K1101" s="16" t="str">
        <f t="shared" si="104"/>
        <v/>
      </c>
      <c r="L1101" s="16" t="str">
        <f t="shared" si="106"/>
        <v/>
      </c>
      <c r="M1101" s="16"/>
    </row>
    <row r="1102" spans="1:13" ht="12.75" customHeight="1" thickBot="1">
      <c r="A1102" s="1" t="s">
        <v>40</v>
      </c>
      <c r="B1102" t="str">
        <f t="shared" si="107"/>
        <v/>
      </c>
      <c r="C1102" s="10" t="s">
        <v>5</v>
      </c>
      <c r="D1102" s="8">
        <v>3</v>
      </c>
      <c r="E1102" s="8">
        <v>3</v>
      </c>
      <c r="F1102" s="2" t="s">
        <v>40</v>
      </c>
      <c r="G1102" s="2">
        <f t="shared" si="105"/>
        <v>1997</v>
      </c>
      <c r="H1102" s="9"/>
      <c r="I1102" s="16" t="str">
        <f t="shared" si="102"/>
        <v/>
      </c>
      <c r="J1102" s="16" t="str">
        <f t="shared" si="103"/>
        <v/>
      </c>
      <c r="K1102" s="16" t="str">
        <f t="shared" si="104"/>
        <v/>
      </c>
      <c r="L1102" s="16">
        <f t="shared" si="106"/>
        <v>3</v>
      </c>
      <c r="M1102" s="16"/>
    </row>
    <row r="1103" spans="1:13" ht="12.75" customHeight="1" thickBot="1">
      <c r="A1103" s="1" t="s">
        <v>40</v>
      </c>
      <c r="B1103" t="str">
        <f t="shared" si="107"/>
        <v/>
      </c>
      <c r="C1103" s="25">
        <v>35490</v>
      </c>
      <c r="D1103" s="26"/>
      <c r="E1103" s="27"/>
      <c r="F1103" s="2" t="s">
        <v>40</v>
      </c>
      <c r="G1103" s="2">
        <f t="shared" si="105"/>
        <v>1997</v>
      </c>
      <c r="H1103" s="5" t="s">
        <v>48</v>
      </c>
      <c r="I1103" s="16">
        <f t="shared" si="102"/>
        <v>3</v>
      </c>
      <c r="J1103" s="16">
        <f t="shared" si="103"/>
        <v>1997</v>
      </c>
      <c r="K1103" s="16">
        <f t="shared" si="104"/>
        <v>1997.03</v>
      </c>
      <c r="L1103" s="16" t="str">
        <f t="shared" si="106"/>
        <v/>
      </c>
      <c r="M1103" s="16"/>
    </row>
    <row r="1104" spans="1:13" ht="12.75" customHeight="1" thickBot="1">
      <c r="A1104" s="1" t="s">
        <v>40</v>
      </c>
      <c r="B1104" t="str">
        <f t="shared" si="107"/>
        <v/>
      </c>
      <c r="C1104" s="6" t="s">
        <v>10</v>
      </c>
      <c r="D1104" s="7">
        <v>1</v>
      </c>
      <c r="E1104" s="8">
        <v>1</v>
      </c>
      <c r="F1104" s="2" t="s">
        <v>40</v>
      </c>
      <c r="G1104" s="2">
        <f t="shared" si="105"/>
        <v>1997</v>
      </c>
      <c r="H1104" s="9"/>
      <c r="I1104" s="16" t="str">
        <f t="shared" si="102"/>
        <v/>
      </c>
      <c r="J1104" s="16" t="str">
        <f t="shared" si="103"/>
        <v/>
      </c>
      <c r="K1104" s="16" t="str">
        <f t="shared" si="104"/>
        <v/>
      </c>
      <c r="L1104" s="16" t="str">
        <f t="shared" si="106"/>
        <v/>
      </c>
      <c r="M1104" s="16"/>
    </row>
    <row r="1105" spans="1:13" ht="12.75" customHeight="1" thickBot="1">
      <c r="A1105" s="1" t="s">
        <v>40</v>
      </c>
      <c r="B1105" t="str">
        <f t="shared" si="107"/>
        <v/>
      </c>
      <c r="C1105" s="6" t="s">
        <v>18</v>
      </c>
      <c r="D1105" s="7">
        <v>1</v>
      </c>
      <c r="E1105" s="8">
        <v>1</v>
      </c>
      <c r="F1105" s="2" t="s">
        <v>40</v>
      </c>
      <c r="G1105" s="2">
        <f t="shared" si="105"/>
        <v>1997</v>
      </c>
      <c r="H1105" s="9"/>
      <c r="I1105" s="16" t="str">
        <f t="shared" si="102"/>
        <v/>
      </c>
      <c r="J1105" s="16" t="str">
        <f t="shared" si="103"/>
        <v/>
      </c>
      <c r="K1105" s="16" t="str">
        <f t="shared" si="104"/>
        <v/>
      </c>
      <c r="L1105" s="16" t="str">
        <f t="shared" si="106"/>
        <v/>
      </c>
      <c r="M1105" s="16"/>
    </row>
    <row r="1106" spans="1:13" ht="12.75" customHeight="1" thickBot="1">
      <c r="A1106" s="1" t="s">
        <v>40</v>
      </c>
      <c r="B1106" t="str">
        <f t="shared" si="107"/>
        <v/>
      </c>
      <c r="C1106" s="6" t="s">
        <v>13</v>
      </c>
      <c r="D1106" s="7">
        <v>2</v>
      </c>
      <c r="E1106" s="8">
        <v>2</v>
      </c>
      <c r="F1106" s="2" t="s">
        <v>40</v>
      </c>
      <c r="G1106" s="2">
        <f t="shared" si="105"/>
        <v>1997</v>
      </c>
      <c r="H1106" s="9"/>
      <c r="I1106" s="16" t="str">
        <f t="shared" si="102"/>
        <v/>
      </c>
      <c r="J1106" s="16" t="str">
        <f t="shared" si="103"/>
        <v/>
      </c>
      <c r="K1106" s="16" t="str">
        <f t="shared" si="104"/>
        <v/>
      </c>
      <c r="L1106" s="16" t="str">
        <f t="shared" si="106"/>
        <v/>
      </c>
      <c r="M1106" s="16"/>
    </row>
    <row r="1107" spans="1:13" ht="12.75" customHeight="1" thickBot="1">
      <c r="A1107" s="1" t="s">
        <v>40</v>
      </c>
      <c r="B1107" t="str">
        <f t="shared" si="107"/>
        <v/>
      </c>
      <c r="C1107" s="6" t="s">
        <v>4</v>
      </c>
      <c r="D1107" s="7">
        <v>4</v>
      </c>
      <c r="E1107" s="8">
        <v>4</v>
      </c>
      <c r="F1107" s="2" t="s">
        <v>40</v>
      </c>
      <c r="G1107" s="2">
        <f t="shared" si="105"/>
        <v>1997</v>
      </c>
      <c r="H1107" s="9"/>
      <c r="I1107" s="16" t="str">
        <f t="shared" si="102"/>
        <v/>
      </c>
      <c r="J1107" s="16" t="str">
        <f t="shared" si="103"/>
        <v/>
      </c>
      <c r="K1107" s="16" t="str">
        <f t="shared" si="104"/>
        <v/>
      </c>
      <c r="L1107" s="16" t="str">
        <f t="shared" si="106"/>
        <v/>
      </c>
      <c r="M1107" s="16"/>
    </row>
    <row r="1108" spans="1:13" ht="12.75" customHeight="1" thickBot="1">
      <c r="A1108" s="1" t="s">
        <v>40</v>
      </c>
      <c r="B1108" t="str">
        <f t="shared" si="107"/>
        <v/>
      </c>
      <c r="C1108" s="6" t="s">
        <v>12</v>
      </c>
      <c r="D1108" s="7">
        <v>1</v>
      </c>
      <c r="E1108" s="8">
        <v>1</v>
      </c>
      <c r="F1108" s="2" t="s">
        <v>40</v>
      </c>
      <c r="G1108" s="2">
        <f t="shared" si="105"/>
        <v>1997</v>
      </c>
      <c r="H1108" s="9"/>
      <c r="I1108" s="16" t="str">
        <f t="shared" si="102"/>
        <v/>
      </c>
      <c r="J1108" s="16" t="str">
        <f t="shared" si="103"/>
        <v/>
      </c>
      <c r="K1108" s="16" t="str">
        <f t="shared" si="104"/>
        <v/>
      </c>
      <c r="L1108" s="16" t="str">
        <f t="shared" si="106"/>
        <v/>
      </c>
      <c r="M1108" s="16"/>
    </row>
    <row r="1109" spans="1:13" ht="12.75" customHeight="1" thickBot="1">
      <c r="A1109" s="1" t="s">
        <v>40</v>
      </c>
      <c r="B1109" t="str">
        <f t="shared" si="107"/>
        <v/>
      </c>
      <c r="C1109" s="10" t="s">
        <v>5</v>
      </c>
      <c r="D1109" s="8">
        <v>9</v>
      </c>
      <c r="E1109" s="8">
        <v>9</v>
      </c>
      <c r="F1109" s="2" t="s">
        <v>40</v>
      </c>
      <c r="G1109" s="2">
        <f t="shared" si="105"/>
        <v>1997</v>
      </c>
      <c r="H1109" s="9"/>
      <c r="I1109" s="16" t="str">
        <f t="shared" si="102"/>
        <v/>
      </c>
      <c r="J1109" s="16" t="str">
        <f t="shared" si="103"/>
        <v/>
      </c>
      <c r="K1109" s="16" t="str">
        <f t="shared" si="104"/>
        <v/>
      </c>
      <c r="L1109" s="16">
        <f t="shared" si="106"/>
        <v>9</v>
      </c>
      <c r="M1109" s="16"/>
    </row>
    <row r="1110" spans="1:13" ht="12.75" customHeight="1" thickBot="1">
      <c r="A1110" s="1" t="s">
        <v>40</v>
      </c>
      <c r="B1110" t="str">
        <f t="shared" si="107"/>
        <v/>
      </c>
      <c r="C1110" s="25">
        <v>35521</v>
      </c>
      <c r="D1110" s="26"/>
      <c r="E1110" s="27"/>
      <c r="F1110" s="2" t="s">
        <v>40</v>
      </c>
      <c r="G1110" s="2">
        <f t="shared" si="105"/>
        <v>1997</v>
      </c>
      <c r="H1110" s="5" t="s">
        <v>49</v>
      </c>
      <c r="I1110" s="16">
        <f t="shared" si="102"/>
        <v>4</v>
      </c>
      <c r="J1110" s="16">
        <f t="shared" si="103"/>
        <v>1997</v>
      </c>
      <c r="K1110" s="16">
        <f t="shared" si="104"/>
        <v>1997.04</v>
      </c>
      <c r="L1110" s="16" t="str">
        <f t="shared" si="106"/>
        <v/>
      </c>
      <c r="M1110" s="16"/>
    </row>
    <row r="1111" spans="1:13" ht="12.75" customHeight="1" thickBot="1">
      <c r="A1111" s="1" t="s">
        <v>40</v>
      </c>
      <c r="B1111" t="str">
        <f t="shared" si="107"/>
        <v/>
      </c>
      <c r="C1111" s="6" t="s">
        <v>10</v>
      </c>
      <c r="D1111" s="7">
        <v>4</v>
      </c>
      <c r="E1111" s="8">
        <v>4</v>
      </c>
      <c r="F1111" s="2" t="s">
        <v>40</v>
      </c>
      <c r="G1111" s="2">
        <f t="shared" si="105"/>
        <v>1997</v>
      </c>
      <c r="H1111" s="9"/>
      <c r="I1111" s="16" t="str">
        <f t="shared" si="102"/>
        <v/>
      </c>
      <c r="J1111" s="16" t="str">
        <f t="shared" si="103"/>
        <v/>
      </c>
      <c r="K1111" s="16" t="str">
        <f t="shared" si="104"/>
        <v/>
      </c>
      <c r="L1111" s="16" t="str">
        <f t="shared" si="106"/>
        <v/>
      </c>
      <c r="M1111" s="16"/>
    </row>
    <row r="1112" spans="1:13" ht="12.75" customHeight="1" thickBot="1">
      <c r="A1112" s="1" t="s">
        <v>40</v>
      </c>
      <c r="B1112" t="str">
        <f t="shared" si="107"/>
        <v/>
      </c>
      <c r="C1112" s="6" t="s">
        <v>14</v>
      </c>
      <c r="D1112" s="7">
        <v>2</v>
      </c>
      <c r="E1112" s="8">
        <v>2</v>
      </c>
      <c r="F1112" s="2" t="s">
        <v>40</v>
      </c>
      <c r="G1112" s="2">
        <f t="shared" si="105"/>
        <v>1997</v>
      </c>
      <c r="H1112" s="9"/>
      <c r="I1112" s="16" t="str">
        <f t="shared" si="102"/>
        <v/>
      </c>
      <c r="J1112" s="16" t="str">
        <f t="shared" si="103"/>
        <v/>
      </c>
      <c r="K1112" s="16" t="str">
        <f t="shared" si="104"/>
        <v/>
      </c>
      <c r="L1112" s="16" t="str">
        <f t="shared" si="106"/>
        <v/>
      </c>
      <c r="M1112" s="16"/>
    </row>
    <row r="1113" spans="1:13" ht="12.75" customHeight="1" thickBot="1">
      <c r="A1113" s="1" t="s">
        <v>40</v>
      </c>
      <c r="B1113" t="str">
        <f t="shared" si="107"/>
        <v/>
      </c>
      <c r="C1113" s="6" t="s">
        <v>20</v>
      </c>
      <c r="D1113" s="7">
        <v>1</v>
      </c>
      <c r="E1113" s="8">
        <v>1</v>
      </c>
      <c r="F1113" s="2" t="s">
        <v>40</v>
      </c>
      <c r="G1113" s="2">
        <f t="shared" si="105"/>
        <v>1997</v>
      </c>
      <c r="H1113" s="9"/>
      <c r="I1113" s="16" t="str">
        <f t="shared" si="102"/>
        <v/>
      </c>
      <c r="J1113" s="16" t="str">
        <f t="shared" si="103"/>
        <v/>
      </c>
      <c r="K1113" s="16" t="str">
        <f t="shared" si="104"/>
        <v/>
      </c>
      <c r="L1113" s="16" t="str">
        <f t="shared" si="106"/>
        <v/>
      </c>
      <c r="M1113" s="16"/>
    </row>
    <row r="1114" spans="1:13" ht="12.75" customHeight="1" thickBot="1">
      <c r="A1114" s="1" t="s">
        <v>40</v>
      </c>
      <c r="B1114" t="str">
        <f t="shared" si="107"/>
        <v/>
      </c>
      <c r="C1114" s="6" t="s">
        <v>19</v>
      </c>
      <c r="D1114" s="7">
        <v>1</v>
      </c>
      <c r="E1114" s="8">
        <v>1</v>
      </c>
      <c r="F1114" s="2" t="s">
        <v>40</v>
      </c>
      <c r="G1114" s="2">
        <f t="shared" si="105"/>
        <v>1997</v>
      </c>
      <c r="H1114" s="9"/>
      <c r="I1114" s="16" t="str">
        <f t="shared" si="102"/>
        <v/>
      </c>
      <c r="J1114" s="16" t="str">
        <f t="shared" si="103"/>
        <v/>
      </c>
      <c r="K1114" s="16" t="str">
        <f t="shared" si="104"/>
        <v/>
      </c>
      <c r="L1114" s="16" t="str">
        <f t="shared" si="106"/>
        <v/>
      </c>
      <c r="M1114" s="16"/>
    </row>
    <row r="1115" spans="1:13" ht="12.75" customHeight="1" thickBot="1">
      <c r="A1115" s="1" t="s">
        <v>40</v>
      </c>
      <c r="B1115" t="str">
        <f t="shared" si="107"/>
        <v/>
      </c>
      <c r="C1115" s="10" t="s">
        <v>5</v>
      </c>
      <c r="D1115" s="8">
        <v>8</v>
      </c>
      <c r="E1115" s="8">
        <v>8</v>
      </c>
      <c r="F1115" s="2" t="s">
        <v>40</v>
      </c>
      <c r="G1115" s="2">
        <f t="shared" si="105"/>
        <v>1997</v>
      </c>
      <c r="H1115" s="9"/>
      <c r="I1115" s="16" t="str">
        <f t="shared" si="102"/>
        <v/>
      </c>
      <c r="J1115" s="16" t="str">
        <f t="shared" si="103"/>
        <v/>
      </c>
      <c r="K1115" s="16" t="str">
        <f t="shared" si="104"/>
        <v/>
      </c>
      <c r="L1115" s="16">
        <f t="shared" si="106"/>
        <v>8</v>
      </c>
      <c r="M1115" s="16"/>
    </row>
    <row r="1116" spans="1:13" ht="12.75" customHeight="1" thickBot="1">
      <c r="A1116" s="1" t="s">
        <v>40</v>
      </c>
      <c r="B1116" t="str">
        <f t="shared" si="107"/>
        <v/>
      </c>
      <c r="C1116" s="25">
        <v>35551</v>
      </c>
      <c r="D1116" s="26"/>
      <c r="E1116" s="27"/>
      <c r="F1116" s="2" t="s">
        <v>40</v>
      </c>
      <c r="G1116" s="2">
        <f t="shared" si="105"/>
        <v>1997</v>
      </c>
      <c r="H1116" s="5" t="s">
        <v>50</v>
      </c>
      <c r="I1116" s="16">
        <f t="shared" si="102"/>
        <v>5</v>
      </c>
      <c r="J1116" s="16">
        <f t="shared" si="103"/>
        <v>1997</v>
      </c>
      <c r="K1116" s="16">
        <f t="shared" si="104"/>
        <v>1997.05</v>
      </c>
      <c r="L1116" s="16" t="str">
        <f t="shared" si="106"/>
        <v/>
      </c>
      <c r="M1116" s="16"/>
    </row>
    <row r="1117" spans="1:13" ht="12.75" customHeight="1" thickBot="1">
      <c r="A1117" s="1" t="s">
        <v>40</v>
      </c>
      <c r="B1117" t="str">
        <f t="shared" si="107"/>
        <v/>
      </c>
      <c r="C1117" s="6" t="s">
        <v>20</v>
      </c>
      <c r="D1117" s="7">
        <v>2</v>
      </c>
      <c r="E1117" s="8">
        <v>2</v>
      </c>
      <c r="F1117" s="2" t="s">
        <v>40</v>
      </c>
      <c r="G1117" s="2">
        <f t="shared" si="105"/>
        <v>1997</v>
      </c>
      <c r="H1117" s="9"/>
      <c r="I1117" s="16" t="str">
        <f t="shared" si="102"/>
        <v/>
      </c>
      <c r="J1117" s="16" t="str">
        <f t="shared" si="103"/>
        <v/>
      </c>
      <c r="K1117" s="16" t="str">
        <f t="shared" si="104"/>
        <v/>
      </c>
      <c r="L1117" s="16" t="str">
        <f t="shared" si="106"/>
        <v/>
      </c>
      <c r="M1117" s="16"/>
    </row>
    <row r="1118" spans="1:13" ht="12.75" customHeight="1" thickBot="1">
      <c r="A1118" s="1" t="s">
        <v>40</v>
      </c>
      <c r="B1118" t="str">
        <f t="shared" si="107"/>
        <v/>
      </c>
      <c r="C1118" s="6" t="s">
        <v>22</v>
      </c>
      <c r="D1118" s="7">
        <v>1</v>
      </c>
      <c r="E1118" s="8">
        <v>1</v>
      </c>
      <c r="F1118" s="2" t="s">
        <v>40</v>
      </c>
      <c r="G1118" s="2">
        <f t="shared" si="105"/>
        <v>1997</v>
      </c>
      <c r="H1118" s="9"/>
      <c r="I1118" s="16" t="str">
        <f t="shared" si="102"/>
        <v/>
      </c>
      <c r="J1118" s="16" t="str">
        <f t="shared" si="103"/>
        <v/>
      </c>
      <c r="K1118" s="16" t="str">
        <f t="shared" si="104"/>
        <v/>
      </c>
      <c r="L1118" s="16" t="str">
        <f t="shared" si="106"/>
        <v/>
      </c>
      <c r="M1118" s="16"/>
    </row>
    <row r="1119" spans="1:13" ht="12.75" customHeight="1" thickBot="1">
      <c r="A1119" s="1" t="s">
        <v>40</v>
      </c>
      <c r="B1119" t="str">
        <f t="shared" si="107"/>
        <v/>
      </c>
      <c r="C1119" s="6" t="s">
        <v>35</v>
      </c>
      <c r="D1119" s="7">
        <v>1</v>
      </c>
      <c r="E1119" s="8">
        <v>1</v>
      </c>
      <c r="F1119" s="2" t="s">
        <v>40</v>
      </c>
      <c r="G1119" s="2">
        <f t="shared" si="105"/>
        <v>1997</v>
      </c>
      <c r="H1119" s="9"/>
      <c r="I1119" s="16" t="str">
        <f t="shared" si="102"/>
        <v/>
      </c>
      <c r="J1119" s="16" t="str">
        <f t="shared" si="103"/>
        <v/>
      </c>
      <c r="K1119" s="16" t="str">
        <f t="shared" si="104"/>
        <v/>
      </c>
      <c r="L1119" s="16" t="str">
        <f t="shared" si="106"/>
        <v/>
      </c>
      <c r="M1119" s="16"/>
    </row>
    <row r="1120" spans="1:13" ht="12.75" customHeight="1" thickBot="1">
      <c r="A1120" s="1" t="s">
        <v>40</v>
      </c>
      <c r="B1120" t="str">
        <f t="shared" si="107"/>
        <v/>
      </c>
      <c r="C1120" s="10" t="s">
        <v>5</v>
      </c>
      <c r="D1120" s="8">
        <v>4</v>
      </c>
      <c r="E1120" s="8">
        <v>4</v>
      </c>
      <c r="F1120" s="2" t="s">
        <v>40</v>
      </c>
      <c r="G1120" s="2">
        <f t="shared" si="105"/>
        <v>1997</v>
      </c>
      <c r="H1120" s="9"/>
      <c r="I1120" s="16" t="str">
        <f t="shared" si="102"/>
        <v/>
      </c>
      <c r="J1120" s="16" t="str">
        <f t="shared" si="103"/>
        <v/>
      </c>
      <c r="K1120" s="16" t="str">
        <f t="shared" si="104"/>
        <v/>
      </c>
      <c r="L1120" s="16">
        <f t="shared" si="106"/>
        <v>4</v>
      </c>
      <c r="M1120" s="16"/>
    </row>
    <row r="1121" spans="1:13" ht="12.75" customHeight="1" thickBot="1">
      <c r="A1121" s="1" t="s">
        <v>40</v>
      </c>
      <c r="B1121" t="str">
        <f t="shared" si="107"/>
        <v/>
      </c>
      <c r="C1121" s="25">
        <v>35643</v>
      </c>
      <c r="D1121" s="26"/>
      <c r="E1121" s="27"/>
      <c r="F1121" s="2" t="s">
        <v>40</v>
      </c>
      <c r="G1121" s="2">
        <f t="shared" si="105"/>
        <v>1997</v>
      </c>
      <c r="H1121" s="5" t="s">
        <v>53</v>
      </c>
      <c r="I1121" s="16">
        <f t="shared" si="102"/>
        <v>8</v>
      </c>
      <c r="J1121" s="16">
        <f t="shared" si="103"/>
        <v>1997</v>
      </c>
      <c r="K1121" s="16">
        <f t="shared" si="104"/>
        <v>1997.08</v>
      </c>
      <c r="L1121" s="16" t="str">
        <f t="shared" si="106"/>
        <v/>
      </c>
      <c r="M1121" s="16"/>
    </row>
    <row r="1122" spans="1:13" ht="12.75" customHeight="1" thickBot="1">
      <c r="A1122" s="1" t="s">
        <v>40</v>
      </c>
      <c r="B1122" t="str">
        <f t="shared" si="107"/>
        <v/>
      </c>
      <c r="C1122" s="6" t="s">
        <v>10</v>
      </c>
      <c r="D1122" s="7">
        <v>2</v>
      </c>
      <c r="E1122" s="8">
        <v>2</v>
      </c>
      <c r="F1122" s="2" t="s">
        <v>40</v>
      </c>
      <c r="G1122" s="2">
        <f t="shared" si="105"/>
        <v>1997</v>
      </c>
      <c r="H1122" s="9"/>
      <c r="I1122" s="16" t="str">
        <f t="shared" si="102"/>
        <v/>
      </c>
      <c r="J1122" s="16" t="str">
        <f t="shared" si="103"/>
        <v/>
      </c>
      <c r="K1122" s="16" t="str">
        <f t="shared" si="104"/>
        <v/>
      </c>
      <c r="L1122" s="16" t="str">
        <f t="shared" si="106"/>
        <v/>
      </c>
      <c r="M1122" s="16"/>
    </row>
    <row r="1123" spans="1:13" ht="12.75" customHeight="1" thickBot="1">
      <c r="A1123" s="1" t="s">
        <v>40</v>
      </c>
      <c r="B1123" t="str">
        <f t="shared" si="107"/>
        <v/>
      </c>
      <c r="C1123" s="6" t="s">
        <v>14</v>
      </c>
      <c r="D1123" s="7">
        <v>2</v>
      </c>
      <c r="E1123" s="8">
        <v>2</v>
      </c>
      <c r="F1123" s="2" t="s">
        <v>40</v>
      </c>
      <c r="G1123" s="2">
        <f t="shared" si="105"/>
        <v>1997</v>
      </c>
      <c r="H1123" s="9"/>
      <c r="I1123" s="16" t="str">
        <f t="shared" si="102"/>
        <v/>
      </c>
      <c r="J1123" s="16" t="str">
        <f t="shared" si="103"/>
        <v/>
      </c>
      <c r="K1123" s="16" t="str">
        <f t="shared" si="104"/>
        <v/>
      </c>
      <c r="L1123" s="16" t="str">
        <f t="shared" si="106"/>
        <v/>
      </c>
      <c r="M1123" s="16"/>
    </row>
    <row r="1124" spans="1:13" ht="12.75" customHeight="1" thickBot="1">
      <c r="A1124" s="1" t="s">
        <v>40</v>
      </c>
      <c r="B1124" t="str">
        <f t="shared" si="107"/>
        <v/>
      </c>
      <c r="C1124" s="6" t="s">
        <v>20</v>
      </c>
      <c r="D1124" s="7">
        <v>1</v>
      </c>
      <c r="E1124" s="8">
        <v>1</v>
      </c>
      <c r="F1124" s="2" t="s">
        <v>40</v>
      </c>
      <c r="G1124" s="2">
        <f t="shared" si="105"/>
        <v>1997</v>
      </c>
      <c r="H1124" s="9"/>
      <c r="I1124" s="16" t="str">
        <f t="shared" si="102"/>
        <v/>
      </c>
      <c r="J1124" s="16" t="str">
        <f t="shared" si="103"/>
        <v/>
      </c>
      <c r="K1124" s="16" t="str">
        <f t="shared" si="104"/>
        <v/>
      </c>
      <c r="L1124" s="16" t="str">
        <f t="shared" si="106"/>
        <v/>
      </c>
      <c r="M1124" s="16"/>
    </row>
    <row r="1125" spans="1:13" ht="12.75" customHeight="1" thickBot="1">
      <c r="A1125" s="1" t="s">
        <v>40</v>
      </c>
      <c r="B1125" t="str">
        <f t="shared" si="107"/>
        <v/>
      </c>
      <c r="C1125" s="6" t="s">
        <v>15</v>
      </c>
      <c r="D1125" s="7">
        <v>1</v>
      </c>
      <c r="E1125" s="8">
        <v>1</v>
      </c>
      <c r="F1125" s="2" t="s">
        <v>40</v>
      </c>
      <c r="G1125" s="2">
        <f t="shared" si="105"/>
        <v>1997</v>
      </c>
      <c r="H1125" s="9"/>
      <c r="I1125" s="16" t="str">
        <f t="shared" si="102"/>
        <v/>
      </c>
      <c r="J1125" s="16" t="str">
        <f t="shared" si="103"/>
        <v/>
      </c>
      <c r="K1125" s="16" t="str">
        <f t="shared" si="104"/>
        <v/>
      </c>
      <c r="L1125" s="16" t="str">
        <f t="shared" si="106"/>
        <v/>
      </c>
      <c r="M1125" s="16"/>
    </row>
    <row r="1126" spans="1:13" ht="12.75" customHeight="1" thickBot="1">
      <c r="A1126" s="1" t="s">
        <v>40</v>
      </c>
      <c r="B1126" t="str">
        <f t="shared" si="107"/>
        <v/>
      </c>
      <c r="C1126" s="6" t="s">
        <v>18</v>
      </c>
      <c r="D1126" s="7">
        <v>1</v>
      </c>
      <c r="E1126" s="8">
        <v>1</v>
      </c>
      <c r="F1126" s="2" t="s">
        <v>40</v>
      </c>
      <c r="G1126" s="2">
        <f t="shared" si="105"/>
        <v>1997</v>
      </c>
      <c r="H1126" s="9"/>
      <c r="I1126" s="16" t="str">
        <f t="shared" si="102"/>
        <v/>
      </c>
      <c r="J1126" s="16" t="str">
        <f t="shared" si="103"/>
        <v/>
      </c>
      <c r="K1126" s="16" t="str">
        <f t="shared" si="104"/>
        <v/>
      </c>
      <c r="L1126" s="16" t="str">
        <f t="shared" si="106"/>
        <v/>
      </c>
      <c r="M1126" s="16"/>
    </row>
    <row r="1127" spans="1:13" ht="12.75" customHeight="1" thickBot="1">
      <c r="A1127" s="1" t="s">
        <v>40</v>
      </c>
      <c r="B1127" t="str">
        <f t="shared" si="107"/>
        <v/>
      </c>
      <c r="C1127" s="6" t="s">
        <v>17</v>
      </c>
      <c r="D1127" s="7">
        <v>1</v>
      </c>
      <c r="E1127" s="8">
        <v>1</v>
      </c>
      <c r="F1127" s="2" t="s">
        <v>40</v>
      </c>
      <c r="G1127" s="2">
        <f t="shared" si="105"/>
        <v>1997</v>
      </c>
      <c r="H1127" s="9"/>
      <c r="I1127" s="16" t="str">
        <f t="shared" si="102"/>
        <v/>
      </c>
      <c r="J1127" s="16" t="str">
        <f t="shared" si="103"/>
        <v/>
      </c>
      <c r="K1127" s="16" t="str">
        <f t="shared" si="104"/>
        <v/>
      </c>
      <c r="L1127" s="16" t="str">
        <f t="shared" si="106"/>
        <v/>
      </c>
      <c r="M1127" s="16"/>
    </row>
    <row r="1128" spans="1:13" ht="12.75" customHeight="1" thickBot="1">
      <c r="A1128" s="1" t="s">
        <v>40</v>
      </c>
      <c r="B1128" t="str">
        <f t="shared" si="107"/>
        <v/>
      </c>
      <c r="C1128" s="6" t="s">
        <v>13</v>
      </c>
      <c r="D1128" s="7">
        <v>1</v>
      </c>
      <c r="E1128" s="8">
        <v>1</v>
      </c>
      <c r="F1128" s="2" t="s">
        <v>40</v>
      </c>
      <c r="G1128" s="2">
        <f t="shared" si="105"/>
        <v>1997</v>
      </c>
      <c r="H1128" s="9"/>
      <c r="I1128" s="16" t="str">
        <f t="shared" si="102"/>
        <v/>
      </c>
      <c r="J1128" s="16" t="str">
        <f t="shared" si="103"/>
        <v/>
      </c>
      <c r="K1128" s="16" t="str">
        <f t="shared" si="104"/>
        <v/>
      </c>
      <c r="L1128" s="16" t="str">
        <f t="shared" si="106"/>
        <v/>
      </c>
      <c r="M1128" s="16"/>
    </row>
    <row r="1129" spans="1:13" ht="12.75" customHeight="1" thickBot="1">
      <c r="A1129" s="1" t="s">
        <v>40</v>
      </c>
      <c r="B1129" t="str">
        <f t="shared" si="107"/>
        <v/>
      </c>
      <c r="C1129" s="6" t="s">
        <v>4</v>
      </c>
      <c r="D1129" s="7">
        <v>1</v>
      </c>
      <c r="E1129" s="8">
        <v>1</v>
      </c>
      <c r="F1129" s="2" t="s">
        <v>40</v>
      </c>
      <c r="G1129" s="2">
        <f t="shared" si="105"/>
        <v>1997</v>
      </c>
      <c r="H1129" s="9"/>
      <c r="I1129" s="16" t="str">
        <f t="shared" si="102"/>
        <v/>
      </c>
      <c r="J1129" s="16" t="str">
        <f t="shared" si="103"/>
        <v/>
      </c>
      <c r="K1129" s="16" t="str">
        <f t="shared" si="104"/>
        <v/>
      </c>
      <c r="L1129" s="16" t="str">
        <f t="shared" si="106"/>
        <v/>
      </c>
      <c r="M1129" s="16"/>
    </row>
    <row r="1130" spans="1:13" ht="12.75" customHeight="1" thickBot="1">
      <c r="A1130" s="1" t="s">
        <v>40</v>
      </c>
      <c r="B1130" t="str">
        <f t="shared" si="107"/>
        <v/>
      </c>
      <c r="C1130" s="6" t="s">
        <v>11</v>
      </c>
      <c r="D1130" s="7">
        <v>1</v>
      </c>
      <c r="E1130" s="8">
        <v>1</v>
      </c>
      <c r="F1130" s="2" t="s">
        <v>40</v>
      </c>
      <c r="G1130" s="2">
        <f t="shared" si="105"/>
        <v>1997</v>
      </c>
      <c r="H1130" s="9"/>
      <c r="I1130" s="16" t="str">
        <f t="shared" si="102"/>
        <v/>
      </c>
      <c r="J1130" s="16" t="str">
        <f t="shared" si="103"/>
        <v/>
      </c>
      <c r="K1130" s="16" t="str">
        <f t="shared" si="104"/>
        <v/>
      </c>
      <c r="L1130" s="16" t="str">
        <f t="shared" si="106"/>
        <v/>
      </c>
      <c r="M1130" s="16"/>
    </row>
    <row r="1131" spans="1:13" ht="12.75" customHeight="1" thickBot="1">
      <c r="A1131" s="1" t="s">
        <v>40</v>
      </c>
      <c r="B1131" t="str">
        <f t="shared" si="107"/>
        <v/>
      </c>
      <c r="C1131" s="6" t="s">
        <v>31</v>
      </c>
      <c r="D1131" s="7">
        <v>1</v>
      </c>
      <c r="E1131" s="8">
        <v>1</v>
      </c>
      <c r="F1131" s="2" t="s">
        <v>40</v>
      </c>
      <c r="G1131" s="2">
        <f t="shared" si="105"/>
        <v>1997</v>
      </c>
      <c r="H1131" s="9"/>
      <c r="I1131" s="16" t="str">
        <f t="shared" si="102"/>
        <v/>
      </c>
      <c r="J1131" s="16" t="str">
        <f t="shared" si="103"/>
        <v/>
      </c>
      <c r="K1131" s="16" t="str">
        <f t="shared" si="104"/>
        <v/>
      </c>
      <c r="L1131" s="16" t="str">
        <f t="shared" si="106"/>
        <v/>
      </c>
      <c r="M1131" s="16"/>
    </row>
    <row r="1132" spans="1:13" ht="12.75" customHeight="1" thickBot="1">
      <c r="A1132" s="1" t="s">
        <v>40</v>
      </c>
      <c r="B1132" t="str">
        <f t="shared" si="107"/>
        <v/>
      </c>
      <c r="C1132" s="10" t="s">
        <v>5</v>
      </c>
      <c r="D1132" s="8">
        <v>12</v>
      </c>
      <c r="E1132" s="8">
        <v>12</v>
      </c>
      <c r="F1132" s="2" t="s">
        <v>40</v>
      </c>
      <c r="G1132" s="2">
        <f t="shared" si="105"/>
        <v>1997</v>
      </c>
      <c r="H1132" s="9"/>
      <c r="I1132" s="16" t="str">
        <f t="shared" si="102"/>
        <v/>
      </c>
      <c r="J1132" s="16" t="str">
        <f t="shared" si="103"/>
        <v/>
      </c>
      <c r="K1132" s="16" t="str">
        <f t="shared" si="104"/>
        <v/>
      </c>
      <c r="L1132" s="16">
        <f t="shared" si="106"/>
        <v>12</v>
      </c>
      <c r="M1132" s="16"/>
    </row>
    <row r="1133" spans="1:13" ht="12.75" customHeight="1" thickBot="1">
      <c r="A1133" s="1" t="s">
        <v>40</v>
      </c>
      <c r="B1133" t="str">
        <f t="shared" si="107"/>
        <v/>
      </c>
      <c r="C1133" s="25">
        <v>35674</v>
      </c>
      <c r="D1133" s="26"/>
      <c r="E1133" s="27"/>
      <c r="F1133" s="2" t="s">
        <v>40</v>
      </c>
      <c r="G1133" s="2">
        <f t="shared" si="105"/>
        <v>1997</v>
      </c>
      <c r="H1133" s="5" t="s">
        <v>54</v>
      </c>
      <c r="I1133" s="16">
        <f t="shared" si="102"/>
        <v>9</v>
      </c>
      <c r="J1133" s="16">
        <f t="shared" si="103"/>
        <v>1997</v>
      </c>
      <c r="K1133" s="16">
        <f t="shared" si="104"/>
        <v>1997.09</v>
      </c>
      <c r="L1133" s="16" t="str">
        <f t="shared" si="106"/>
        <v/>
      </c>
      <c r="M1133" s="16"/>
    </row>
    <row r="1134" spans="1:13" ht="12.75" customHeight="1" thickBot="1">
      <c r="A1134" s="1" t="s">
        <v>40</v>
      </c>
      <c r="B1134" t="str">
        <f t="shared" si="107"/>
        <v/>
      </c>
      <c r="C1134" s="6" t="s">
        <v>13</v>
      </c>
      <c r="D1134" s="7">
        <v>2</v>
      </c>
      <c r="E1134" s="8">
        <v>2</v>
      </c>
      <c r="F1134" s="2" t="s">
        <v>40</v>
      </c>
      <c r="G1134" s="2">
        <f t="shared" si="105"/>
        <v>1997</v>
      </c>
      <c r="H1134" s="9"/>
      <c r="I1134" s="16" t="str">
        <f t="shared" si="102"/>
        <v/>
      </c>
      <c r="J1134" s="16" t="str">
        <f t="shared" si="103"/>
        <v/>
      </c>
      <c r="K1134" s="16" t="str">
        <f t="shared" si="104"/>
        <v/>
      </c>
      <c r="L1134" s="16" t="str">
        <f t="shared" si="106"/>
        <v/>
      </c>
      <c r="M1134" s="16"/>
    </row>
    <row r="1135" spans="1:13" ht="12.75" customHeight="1" thickBot="1">
      <c r="A1135" s="1" t="s">
        <v>40</v>
      </c>
      <c r="B1135" t="str">
        <f t="shared" si="107"/>
        <v/>
      </c>
      <c r="C1135" s="6" t="s">
        <v>19</v>
      </c>
      <c r="D1135" s="7">
        <v>1</v>
      </c>
      <c r="E1135" s="8">
        <v>1</v>
      </c>
      <c r="F1135" s="2" t="s">
        <v>40</v>
      </c>
      <c r="G1135" s="2">
        <f t="shared" si="105"/>
        <v>1997</v>
      </c>
      <c r="H1135" s="9"/>
      <c r="I1135" s="16" t="str">
        <f t="shared" si="102"/>
        <v/>
      </c>
      <c r="J1135" s="16" t="str">
        <f t="shared" si="103"/>
        <v/>
      </c>
      <c r="K1135" s="16" t="str">
        <f t="shared" si="104"/>
        <v/>
      </c>
      <c r="L1135" s="16" t="str">
        <f t="shared" si="106"/>
        <v/>
      </c>
      <c r="M1135" s="16"/>
    </row>
    <row r="1136" spans="1:13" ht="12.75" customHeight="1" thickBot="1">
      <c r="A1136" s="1" t="s">
        <v>40</v>
      </c>
      <c r="B1136" t="str">
        <f t="shared" si="107"/>
        <v/>
      </c>
      <c r="C1136" s="6" t="s">
        <v>21</v>
      </c>
      <c r="D1136" s="7">
        <v>1</v>
      </c>
      <c r="E1136" s="8">
        <v>1</v>
      </c>
      <c r="F1136" s="2" t="s">
        <v>40</v>
      </c>
      <c r="G1136" s="2">
        <f t="shared" si="105"/>
        <v>1997</v>
      </c>
      <c r="H1136" s="9"/>
      <c r="I1136" s="16" t="str">
        <f t="shared" si="102"/>
        <v/>
      </c>
      <c r="J1136" s="16" t="str">
        <f t="shared" si="103"/>
        <v/>
      </c>
      <c r="K1136" s="16" t="str">
        <f t="shared" si="104"/>
        <v/>
      </c>
      <c r="L1136" s="16" t="str">
        <f t="shared" si="106"/>
        <v/>
      </c>
      <c r="M1136" s="16"/>
    </row>
    <row r="1137" spans="1:13" ht="12.75" customHeight="1" thickBot="1">
      <c r="A1137" s="1" t="s">
        <v>40</v>
      </c>
      <c r="B1137" t="str">
        <f t="shared" si="107"/>
        <v/>
      </c>
      <c r="C1137" s="6" t="s">
        <v>31</v>
      </c>
      <c r="D1137" s="7">
        <v>1</v>
      </c>
      <c r="E1137" s="8">
        <v>1</v>
      </c>
      <c r="F1137" s="2" t="s">
        <v>40</v>
      </c>
      <c r="G1137" s="2">
        <f t="shared" si="105"/>
        <v>1997</v>
      </c>
      <c r="H1137" s="9"/>
      <c r="I1137" s="16" t="str">
        <f t="shared" si="102"/>
        <v/>
      </c>
      <c r="J1137" s="16" t="str">
        <f t="shared" si="103"/>
        <v/>
      </c>
      <c r="K1137" s="16" t="str">
        <f t="shared" si="104"/>
        <v/>
      </c>
      <c r="L1137" s="16" t="str">
        <f t="shared" si="106"/>
        <v/>
      </c>
      <c r="M1137" s="16"/>
    </row>
    <row r="1138" spans="1:13" ht="12.75" customHeight="1" thickBot="1">
      <c r="A1138" s="1" t="s">
        <v>40</v>
      </c>
      <c r="B1138" t="str">
        <f t="shared" si="107"/>
        <v/>
      </c>
      <c r="C1138" s="10" t="s">
        <v>5</v>
      </c>
      <c r="D1138" s="8">
        <v>5</v>
      </c>
      <c r="E1138" s="8">
        <v>5</v>
      </c>
      <c r="F1138" s="2" t="s">
        <v>40</v>
      </c>
      <c r="G1138" s="2">
        <f t="shared" si="105"/>
        <v>1997</v>
      </c>
      <c r="H1138" s="9"/>
      <c r="I1138" s="16" t="str">
        <f t="shared" si="102"/>
        <v/>
      </c>
      <c r="J1138" s="16" t="str">
        <f t="shared" si="103"/>
        <v/>
      </c>
      <c r="K1138" s="16" t="str">
        <f t="shared" si="104"/>
        <v/>
      </c>
      <c r="L1138" s="16">
        <f t="shared" si="106"/>
        <v>5</v>
      </c>
      <c r="M1138" s="16"/>
    </row>
    <row r="1139" spans="1:13" ht="12.75" customHeight="1" thickBot="1">
      <c r="A1139" s="1" t="s">
        <v>40</v>
      </c>
      <c r="B1139" t="str">
        <f t="shared" si="107"/>
        <v/>
      </c>
      <c r="C1139" s="25">
        <v>35704</v>
      </c>
      <c r="D1139" s="26"/>
      <c r="E1139" s="27"/>
      <c r="F1139" s="2" t="s">
        <v>40</v>
      </c>
      <c r="G1139" s="2">
        <f t="shared" si="105"/>
        <v>1997</v>
      </c>
      <c r="H1139" s="5" t="s">
        <v>55</v>
      </c>
      <c r="I1139" s="16">
        <f t="shared" si="102"/>
        <v>10</v>
      </c>
      <c r="J1139" s="16">
        <f t="shared" si="103"/>
        <v>1997</v>
      </c>
      <c r="K1139" s="16">
        <f t="shared" si="104"/>
        <v>1997.1</v>
      </c>
      <c r="L1139" s="16" t="str">
        <f t="shared" si="106"/>
        <v/>
      </c>
      <c r="M1139" s="16"/>
    </row>
    <row r="1140" spans="1:13" ht="12.75" customHeight="1" thickBot="1">
      <c r="A1140" s="1" t="s">
        <v>40</v>
      </c>
      <c r="B1140" t="str">
        <f t="shared" si="107"/>
        <v/>
      </c>
      <c r="C1140" s="6" t="s">
        <v>10</v>
      </c>
      <c r="D1140" s="7">
        <v>1</v>
      </c>
      <c r="E1140" s="8">
        <v>1</v>
      </c>
      <c r="F1140" s="2" t="s">
        <v>40</v>
      </c>
      <c r="G1140" s="2">
        <f t="shared" si="105"/>
        <v>1997</v>
      </c>
      <c r="H1140" s="9"/>
      <c r="I1140" s="16" t="str">
        <f t="shared" si="102"/>
        <v/>
      </c>
      <c r="J1140" s="16" t="str">
        <f t="shared" si="103"/>
        <v/>
      </c>
      <c r="K1140" s="16" t="str">
        <f t="shared" si="104"/>
        <v/>
      </c>
      <c r="L1140" s="16" t="str">
        <f t="shared" si="106"/>
        <v/>
      </c>
      <c r="M1140" s="16"/>
    </row>
    <row r="1141" spans="1:13" ht="12.75" customHeight="1" thickBot="1">
      <c r="A1141" s="1" t="s">
        <v>40</v>
      </c>
      <c r="B1141" t="str">
        <f t="shared" si="107"/>
        <v/>
      </c>
      <c r="C1141" s="6" t="s">
        <v>15</v>
      </c>
      <c r="D1141" s="7">
        <v>1</v>
      </c>
      <c r="E1141" s="8">
        <v>1</v>
      </c>
      <c r="F1141" s="2" t="s">
        <v>40</v>
      </c>
      <c r="G1141" s="2">
        <f t="shared" si="105"/>
        <v>1997</v>
      </c>
      <c r="H1141" s="9"/>
      <c r="I1141" s="16" t="str">
        <f t="shared" si="102"/>
        <v/>
      </c>
      <c r="J1141" s="16" t="str">
        <f t="shared" si="103"/>
        <v/>
      </c>
      <c r="K1141" s="16" t="str">
        <f t="shared" si="104"/>
        <v/>
      </c>
      <c r="L1141" s="16" t="str">
        <f t="shared" si="106"/>
        <v/>
      </c>
      <c r="M1141" s="16"/>
    </row>
    <row r="1142" spans="1:13" ht="12.75" customHeight="1" thickBot="1">
      <c r="A1142" s="1" t="s">
        <v>40</v>
      </c>
      <c r="B1142" t="str">
        <f t="shared" si="107"/>
        <v/>
      </c>
      <c r="C1142" s="6" t="s">
        <v>13</v>
      </c>
      <c r="D1142" s="7">
        <v>3</v>
      </c>
      <c r="E1142" s="8">
        <v>3</v>
      </c>
      <c r="F1142" s="2" t="s">
        <v>40</v>
      </c>
      <c r="G1142" s="2">
        <f t="shared" si="105"/>
        <v>1997</v>
      </c>
      <c r="H1142" s="9"/>
      <c r="I1142" s="16" t="str">
        <f t="shared" si="102"/>
        <v/>
      </c>
      <c r="J1142" s="16" t="str">
        <f t="shared" si="103"/>
        <v/>
      </c>
      <c r="K1142" s="16" t="str">
        <f t="shared" si="104"/>
        <v/>
      </c>
      <c r="L1142" s="16" t="str">
        <f t="shared" si="106"/>
        <v/>
      </c>
      <c r="M1142" s="16"/>
    </row>
    <row r="1143" spans="1:13" ht="12.75" customHeight="1" thickBot="1">
      <c r="A1143" s="1" t="s">
        <v>40</v>
      </c>
      <c r="B1143" t="str">
        <f t="shared" si="107"/>
        <v/>
      </c>
      <c r="C1143" s="10" t="s">
        <v>5</v>
      </c>
      <c r="D1143" s="8">
        <v>5</v>
      </c>
      <c r="E1143" s="8">
        <v>5</v>
      </c>
      <c r="F1143" s="2" t="s">
        <v>40</v>
      </c>
      <c r="G1143" s="2">
        <f t="shared" si="105"/>
        <v>1997</v>
      </c>
      <c r="H1143" s="9"/>
      <c r="I1143" s="16" t="str">
        <f t="shared" si="102"/>
        <v/>
      </c>
      <c r="J1143" s="16" t="str">
        <f t="shared" si="103"/>
        <v/>
      </c>
      <c r="K1143" s="16" t="str">
        <f t="shared" si="104"/>
        <v/>
      </c>
      <c r="L1143" s="16">
        <f t="shared" si="106"/>
        <v>5</v>
      </c>
      <c r="M1143" s="16"/>
    </row>
    <row r="1144" spans="1:13" ht="12.75" customHeight="1" thickBot="1">
      <c r="A1144" s="1" t="s">
        <v>40</v>
      </c>
      <c r="B1144" t="str">
        <f t="shared" si="107"/>
        <v/>
      </c>
      <c r="C1144" s="25">
        <v>35735</v>
      </c>
      <c r="D1144" s="26"/>
      <c r="E1144" s="27"/>
      <c r="F1144" s="2" t="s">
        <v>40</v>
      </c>
      <c r="G1144" s="2">
        <f t="shared" si="105"/>
        <v>1997</v>
      </c>
      <c r="H1144" s="5" t="s">
        <v>56</v>
      </c>
      <c r="I1144" s="16">
        <f t="shared" si="102"/>
        <v>11</v>
      </c>
      <c r="J1144" s="16">
        <f t="shared" si="103"/>
        <v>1997</v>
      </c>
      <c r="K1144" s="16">
        <f t="shared" si="104"/>
        <v>1997.11</v>
      </c>
      <c r="L1144" s="16" t="str">
        <f t="shared" si="106"/>
        <v/>
      </c>
      <c r="M1144" s="16"/>
    </row>
    <row r="1145" spans="1:13" ht="12.75" customHeight="1" thickBot="1">
      <c r="A1145" s="1" t="s">
        <v>40</v>
      </c>
      <c r="B1145" t="str">
        <f t="shared" si="107"/>
        <v/>
      </c>
      <c r="C1145" s="6" t="s">
        <v>10</v>
      </c>
      <c r="D1145" s="7">
        <v>3</v>
      </c>
      <c r="E1145" s="8">
        <v>3</v>
      </c>
      <c r="F1145" s="2" t="s">
        <v>40</v>
      </c>
      <c r="G1145" s="2">
        <f t="shared" si="105"/>
        <v>1997</v>
      </c>
      <c r="H1145" s="9"/>
      <c r="I1145" s="16" t="str">
        <f t="shared" si="102"/>
        <v/>
      </c>
      <c r="J1145" s="16" t="str">
        <f t="shared" si="103"/>
        <v/>
      </c>
      <c r="K1145" s="16" t="str">
        <f t="shared" si="104"/>
        <v/>
      </c>
      <c r="L1145" s="16" t="str">
        <f t="shared" si="106"/>
        <v/>
      </c>
      <c r="M1145" s="16"/>
    </row>
    <row r="1146" spans="1:13" ht="12.75" customHeight="1" thickBot="1">
      <c r="A1146" s="1" t="s">
        <v>40</v>
      </c>
      <c r="B1146" t="str">
        <f t="shared" si="107"/>
        <v/>
      </c>
      <c r="C1146" s="10" t="s">
        <v>5</v>
      </c>
      <c r="D1146" s="8">
        <v>3</v>
      </c>
      <c r="E1146" s="8">
        <v>3</v>
      </c>
      <c r="F1146" s="2" t="s">
        <v>40</v>
      </c>
      <c r="G1146" s="2">
        <f t="shared" si="105"/>
        <v>1997</v>
      </c>
      <c r="H1146" s="9"/>
      <c r="I1146" s="16" t="str">
        <f t="shared" si="102"/>
        <v/>
      </c>
      <c r="J1146" s="16" t="str">
        <f t="shared" si="103"/>
        <v/>
      </c>
      <c r="K1146" s="16" t="str">
        <f t="shared" si="104"/>
        <v/>
      </c>
      <c r="L1146" s="16">
        <f t="shared" si="106"/>
        <v>3</v>
      </c>
      <c r="M1146" s="16"/>
    </row>
    <row r="1147" spans="1:13" ht="12.75" customHeight="1" thickBot="1">
      <c r="A1147" s="1" t="s">
        <v>40</v>
      </c>
      <c r="B1147" t="str">
        <f t="shared" si="107"/>
        <v/>
      </c>
      <c r="C1147" s="25">
        <v>35765</v>
      </c>
      <c r="D1147" s="26"/>
      <c r="E1147" s="27"/>
      <c r="F1147" s="2" t="s">
        <v>40</v>
      </c>
      <c r="G1147" s="2">
        <f t="shared" si="105"/>
        <v>1997</v>
      </c>
      <c r="H1147" s="5" t="s">
        <v>57</v>
      </c>
      <c r="I1147" s="16">
        <f t="shared" si="102"/>
        <v>12</v>
      </c>
      <c r="J1147" s="16">
        <f t="shared" si="103"/>
        <v>1997</v>
      </c>
      <c r="K1147" s="16">
        <f t="shared" si="104"/>
        <v>1997.12</v>
      </c>
      <c r="L1147" s="16" t="str">
        <f t="shared" si="106"/>
        <v/>
      </c>
      <c r="M1147" s="16"/>
    </row>
    <row r="1148" spans="1:13" ht="12.75" customHeight="1" thickBot="1">
      <c r="A1148" s="1" t="s">
        <v>40</v>
      </c>
      <c r="B1148" t="str">
        <f t="shared" si="107"/>
        <v/>
      </c>
      <c r="C1148" s="6" t="s">
        <v>6</v>
      </c>
      <c r="D1148" s="7">
        <v>1</v>
      </c>
      <c r="E1148" s="8">
        <v>1</v>
      </c>
      <c r="F1148" s="2" t="s">
        <v>40</v>
      </c>
      <c r="G1148" s="2">
        <f t="shared" si="105"/>
        <v>1997</v>
      </c>
      <c r="H1148" s="9"/>
      <c r="I1148" s="16" t="str">
        <f t="shared" si="102"/>
        <v/>
      </c>
      <c r="J1148" s="16" t="str">
        <f t="shared" si="103"/>
        <v/>
      </c>
      <c r="K1148" s="16" t="str">
        <f t="shared" si="104"/>
        <v/>
      </c>
      <c r="L1148" s="16" t="str">
        <f t="shared" si="106"/>
        <v/>
      </c>
      <c r="M1148" s="16"/>
    </row>
    <row r="1149" spans="1:13" ht="12.75" customHeight="1" thickBot="1">
      <c r="A1149" s="1" t="s">
        <v>40</v>
      </c>
      <c r="B1149" t="str">
        <f t="shared" si="107"/>
        <v/>
      </c>
      <c r="C1149" s="6" t="s">
        <v>13</v>
      </c>
      <c r="D1149" s="7">
        <v>1</v>
      </c>
      <c r="E1149" s="8">
        <v>1</v>
      </c>
      <c r="F1149" s="2" t="s">
        <v>40</v>
      </c>
      <c r="G1149" s="2">
        <f t="shared" si="105"/>
        <v>1997</v>
      </c>
      <c r="H1149" s="9"/>
      <c r="I1149" s="16" t="str">
        <f t="shared" si="102"/>
        <v/>
      </c>
      <c r="J1149" s="16" t="str">
        <f t="shared" si="103"/>
        <v/>
      </c>
      <c r="K1149" s="16" t="str">
        <f t="shared" si="104"/>
        <v/>
      </c>
      <c r="L1149" s="16" t="str">
        <f t="shared" si="106"/>
        <v/>
      </c>
      <c r="M1149" s="16"/>
    </row>
    <row r="1150" spans="1:13" ht="12.75" customHeight="1" thickBot="1">
      <c r="A1150" s="1" t="s">
        <v>40</v>
      </c>
      <c r="B1150" t="str">
        <f t="shared" si="107"/>
        <v/>
      </c>
      <c r="C1150" s="6" t="s">
        <v>19</v>
      </c>
      <c r="D1150" s="7">
        <v>1</v>
      </c>
      <c r="E1150" s="8">
        <v>1</v>
      </c>
      <c r="F1150" s="2" t="s">
        <v>40</v>
      </c>
      <c r="G1150" s="2">
        <f t="shared" si="105"/>
        <v>1997</v>
      </c>
      <c r="H1150" s="9"/>
      <c r="I1150" s="16" t="str">
        <f t="shared" si="102"/>
        <v/>
      </c>
      <c r="J1150" s="16" t="str">
        <f t="shared" si="103"/>
        <v/>
      </c>
      <c r="K1150" s="16" t="str">
        <f t="shared" si="104"/>
        <v/>
      </c>
      <c r="L1150" s="16" t="str">
        <f t="shared" si="106"/>
        <v/>
      </c>
      <c r="M1150" s="16"/>
    </row>
    <row r="1151" spans="1:13" ht="12.75" customHeight="1" thickBot="1">
      <c r="A1151" s="1" t="s">
        <v>40</v>
      </c>
      <c r="B1151" t="str">
        <f t="shared" si="107"/>
        <v/>
      </c>
      <c r="C1151" s="10" t="s">
        <v>5</v>
      </c>
      <c r="D1151" s="8">
        <v>3</v>
      </c>
      <c r="E1151" s="8">
        <v>3</v>
      </c>
      <c r="F1151" s="2" t="s">
        <v>40</v>
      </c>
      <c r="G1151" s="2">
        <f t="shared" si="105"/>
        <v>1997</v>
      </c>
      <c r="H1151" s="9"/>
      <c r="I1151" s="16" t="str">
        <f t="shared" si="102"/>
        <v/>
      </c>
      <c r="J1151" s="16" t="str">
        <f t="shared" si="103"/>
        <v/>
      </c>
      <c r="K1151" s="16" t="str">
        <f t="shared" si="104"/>
        <v/>
      </c>
      <c r="L1151" s="16" t="str">
        <f t="shared" si="106"/>
        <v/>
      </c>
      <c r="M1151" s="16"/>
    </row>
    <row r="1152" spans="1:13" ht="12.75" customHeight="1" thickBot="1">
      <c r="A1152" s="1">
        <v>35431</v>
      </c>
      <c r="B1152">
        <f t="shared" si="107"/>
        <v>54</v>
      </c>
      <c r="C1152" s="10" t="s">
        <v>7</v>
      </c>
      <c r="D1152" s="8">
        <v>54</v>
      </c>
      <c r="E1152" s="8">
        <v>54</v>
      </c>
      <c r="F1152" s="12">
        <v>35431</v>
      </c>
      <c r="G1152" s="2">
        <f t="shared" si="105"/>
        <v>1998</v>
      </c>
      <c r="H1152" s="9"/>
      <c r="I1152" s="16" t="str">
        <f t="shared" si="102"/>
        <v/>
      </c>
      <c r="J1152" s="16" t="str">
        <f t="shared" si="103"/>
        <v/>
      </c>
      <c r="K1152" s="16" t="str">
        <f t="shared" si="104"/>
        <v/>
      </c>
      <c r="L1152" s="16">
        <f t="shared" si="106"/>
        <v>3</v>
      </c>
      <c r="M1152" s="16"/>
    </row>
    <row r="1153" spans="1:13" ht="12.75" customHeight="1" thickBot="1">
      <c r="A1153" s="1" t="s">
        <v>40</v>
      </c>
      <c r="B1153" t="str">
        <f t="shared" si="107"/>
        <v/>
      </c>
      <c r="C1153" s="25">
        <v>35796</v>
      </c>
      <c r="D1153" s="26"/>
      <c r="E1153" s="27"/>
      <c r="F1153" s="2" t="s">
        <v>40</v>
      </c>
      <c r="G1153" s="2">
        <f t="shared" si="105"/>
        <v>1998</v>
      </c>
      <c r="H1153" s="5" t="s">
        <v>46</v>
      </c>
      <c r="I1153" s="16">
        <f t="shared" si="102"/>
        <v>1</v>
      </c>
      <c r="J1153" s="16">
        <f t="shared" si="103"/>
        <v>1998</v>
      </c>
      <c r="K1153" s="16">
        <f t="shared" si="104"/>
        <v>1998.01</v>
      </c>
      <c r="L1153" s="16" t="str">
        <f t="shared" si="106"/>
        <v/>
      </c>
      <c r="M1153" s="16"/>
    </row>
    <row r="1154" spans="1:13" ht="12.75" customHeight="1" thickBot="1">
      <c r="A1154" s="1" t="s">
        <v>40</v>
      </c>
      <c r="B1154" t="str">
        <f t="shared" si="107"/>
        <v/>
      </c>
      <c r="C1154" s="6" t="s">
        <v>8</v>
      </c>
      <c r="D1154" s="7">
        <v>1</v>
      </c>
      <c r="E1154" s="8">
        <v>1</v>
      </c>
      <c r="F1154" s="2" t="s">
        <v>40</v>
      </c>
      <c r="G1154" s="2">
        <f t="shared" si="105"/>
        <v>1998</v>
      </c>
      <c r="H1154" s="9"/>
      <c r="I1154" s="16" t="str">
        <f t="shared" si="102"/>
        <v/>
      </c>
      <c r="J1154" s="16" t="str">
        <f t="shared" si="103"/>
        <v/>
      </c>
      <c r="K1154" s="16" t="str">
        <f t="shared" si="104"/>
        <v/>
      </c>
      <c r="L1154" s="16" t="str">
        <f t="shared" si="106"/>
        <v/>
      </c>
      <c r="M1154" s="16"/>
    </row>
    <row r="1155" spans="1:13" ht="12.75" customHeight="1" thickBot="1">
      <c r="A1155" s="1" t="s">
        <v>40</v>
      </c>
      <c r="B1155" t="str">
        <f t="shared" si="107"/>
        <v/>
      </c>
      <c r="C1155" s="6" t="s">
        <v>20</v>
      </c>
      <c r="D1155" s="7">
        <v>1</v>
      </c>
      <c r="E1155" s="8">
        <v>1</v>
      </c>
      <c r="F1155" s="2" t="s">
        <v>40</v>
      </c>
      <c r="G1155" s="2">
        <f t="shared" si="105"/>
        <v>1998</v>
      </c>
      <c r="H1155" s="9"/>
      <c r="I1155" s="16" t="str">
        <f t="shared" si="102"/>
        <v/>
      </c>
      <c r="J1155" s="16" t="str">
        <f t="shared" si="103"/>
        <v/>
      </c>
      <c r="K1155" s="16" t="str">
        <f t="shared" si="104"/>
        <v/>
      </c>
      <c r="L1155" s="16" t="str">
        <f t="shared" si="106"/>
        <v/>
      </c>
      <c r="M1155" s="16"/>
    </row>
    <row r="1156" spans="1:13" ht="12.75" customHeight="1" thickBot="1">
      <c r="A1156" s="1" t="s">
        <v>40</v>
      </c>
      <c r="B1156" t="str">
        <f t="shared" si="107"/>
        <v/>
      </c>
      <c r="C1156" s="6" t="s">
        <v>19</v>
      </c>
      <c r="D1156" s="7">
        <v>1</v>
      </c>
      <c r="E1156" s="8">
        <v>1</v>
      </c>
      <c r="F1156" s="2" t="s">
        <v>40</v>
      </c>
      <c r="G1156" s="2">
        <f t="shared" si="105"/>
        <v>1998</v>
      </c>
      <c r="H1156" s="9"/>
      <c r="I1156" s="16" t="str">
        <f t="shared" ref="I1156:I1219" si="108">IF(LEN(H1156)=3,VLOOKUP(H1156,$R$3:$S$14,2),"")</f>
        <v/>
      </c>
      <c r="J1156" s="16" t="str">
        <f t="shared" ref="J1156:J1219" si="109">IF(LEN(H1156)=3,G1156,"")</f>
        <v/>
      </c>
      <c r="K1156" s="16" t="str">
        <f t="shared" ref="K1156:K1219" si="110">IF(ISERROR(J1156+I1156/100),"",J1156+I1156/100)</f>
        <v/>
      </c>
      <c r="L1156" s="16" t="str">
        <f t="shared" si="106"/>
        <v/>
      </c>
      <c r="M1156" s="16"/>
    </row>
    <row r="1157" spans="1:13" ht="12.75" customHeight="1" thickBot="1">
      <c r="A1157" s="1" t="s">
        <v>40</v>
      </c>
      <c r="B1157" t="str">
        <f t="shared" si="107"/>
        <v/>
      </c>
      <c r="C1157" s="6" t="s">
        <v>4</v>
      </c>
      <c r="D1157" s="7">
        <v>1</v>
      </c>
      <c r="E1157" s="8">
        <v>1</v>
      </c>
      <c r="F1157" s="2" t="s">
        <v>40</v>
      </c>
      <c r="G1157" s="2">
        <f t="shared" ref="G1157:G1220" si="111">IF(LEN(F1157)&gt;3,G1156+1,G1156)</f>
        <v>1998</v>
      </c>
      <c r="H1157" s="9"/>
      <c r="I1157" s="16" t="str">
        <f t="shared" si="108"/>
        <v/>
      </c>
      <c r="J1157" s="16" t="str">
        <f t="shared" si="109"/>
        <v/>
      </c>
      <c r="K1157" s="16" t="str">
        <f t="shared" si="110"/>
        <v/>
      </c>
      <c r="L1157" s="16" t="str">
        <f t="shared" si="106"/>
        <v/>
      </c>
      <c r="M1157" s="16"/>
    </row>
    <row r="1158" spans="1:13" ht="12.75" customHeight="1" thickBot="1">
      <c r="A1158" s="1" t="s">
        <v>40</v>
      </c>
      <c r="B1158" t="str">
        <f t="shared" si="107"/>
        <v/>
      </c>
      <c r="C1158" s="6" t="s">
        <v>11</v>
      </c>
      <c r="D1158" s="7">
        <v>1</v>
      </c>
      <c r="E1158" s="8">
        <v>1</v>
      </c>
      <c r="F1158" s="2" t="s">
        <v>40</v>
      </c>
      <c r="G1158" s="2">
        <f t="shared" si="111"/>
        <v>1998</v>
      </c>
      <c r="H1158" s="9"/>
      <c r="I1158" s="16" t="str">
        <f t="shared" si="108"/>
        <v/>
      </c>
      <c r="J1158" s="16" t="str">
        <f t="shared" si="109"/>
        <v/>
      </c>
      <c r="K1158" s="16" t="str">
        <f t="shared" si="110"/>
        <v/>
      </c>
      <c r="L1158" s="16" t="str">
        <f t="shared" ref="L1158:L1221" si="112">IF(LEN(K1159)&gt;3,IF(RIGHT(K1159,2)="01",D1157,D1158),"")</f>
        <v/>
      </c>
      <c r="M1158" s="16"/>
    </row>
    <row r="1159" spans="1:13" ht="12.75" customHeight="1" thickBot="1">
      <c r="A1159" s="1" t="s">
        <v>40</v>
      </c>
      <c r="B1159" t="str">
        <f t="shared" si="107"/>
        <v/>
      </c>
      <c r="C1159" s="10" t="s">
        <v>5</v>
      </c>
      <c r="D1159" s="8">
        <v>5</v>
      </c>
      <c r="E1159" s="8">
        <v>5</v>
      </c>
      <c r="F1159" s="2" t="s">
        <v>40</v>
      </c>
      <c r="G1159" s="2">
        <f t="shared" si="111"/>
        <v>1998</v>
      </c>
      <c r="H1159" s="9"/>
      <c r="I1159" s="16" t="str">
        <f t="shared" si="108"/>
        <v/>
      </c>
      <c r="J1159" s="16" t="str">
        <f t="shared" si="109"/>
        <v/>
      </c>
      <c r="K1159" s="16" t="str">
        <f t="shared" si="110"/>
        <v/>
      </c>
      <c r="L1159" s="16">
        <f t="shared" si="112"/>
        <v>5</v>
      </c>
      <c r="M1159" s="16"/>
    </row>
    <row r="1160" spans="1:13" ht="12.75" customHeight="1" thickBot="1">
      <c r="A1160" s="1" t="s">
        <v>40</v>
      </c>
      <c r="B1160" t="str">
        <f t="shared" si="107"/>
        <v/>
      </c>
      <c r="C1160" s="25">
        <v>35827</v>
      </c>
      <c r="D1160" s="26"/>
      <c r="E1160" s="27"/>
      <c r="F1160" s="2" t="s">
        <v>40</v>
      </c>
      <c r="G1160" s="2">
        <f t="shared" si="111"/>
        <v>1998</v>
      </c>
      <c r="H1160" s="5" t="s">
        <v>47</v>
      </c>
      <c r="I1160" s="16">
        <f t="shared" si="108"/>
        <v>2</v>
      </c>
      <c r="J1160" s="16">
        <f t="shared" si="109"/>
        <v>1998</v>
      </c>
      <c r="K1160" s="16">
        <f t="shared" si="110"/>
        <v>1998.02</v>
      </c>
      <c r="L1160" s="16" t="str">
        <f t="shared" si="112"/>
        <v/>
      </c>
      <c r="M1160" s="16"/>
    </row>
    <row r="1161" spans="1:13" ht="12.75" customHeight="1" thickBot="1">
      <c r="A1161" s="1" t="s">
        <v>40</v>
      </c>
      <c r="B1161" t="str">
        <f t="shared" si="107"/>
        <v/>
      </c>
      <c r="C1161" s="6" t="s">
        <v>8</v>
      </c>
      <c r="D1161" s="7">
        <v>1</v>
      </c>
      <c r="E1161" s="8">
        <v>1</v>
      </c>
      <c r="F1161" s="2" t="s">
        <v>40</v>
      </c>
      <c r="G1161" s="2">
        <f t="shared" si="111"/>
        <v>1998</v>
      </c>
      <c r="H1161" s="9"/>
      <c r="I1161" s="16" t="str">
        <f t="shared" si="108"/>
        <v/>
      </c>
      <c r="J1161" s="16" t="str">
        <f t="shared" si="109"/>
        <v/>
      </c>
      <c r="K1161" s="16" t="str">
        <f t="shared" si="110"/>
        <v/>
      </c>
      <c r="L1161" s="16" t="str">
        <f t="shared" si="112"/>
        <v/>
      </c>
      <c r="M1161" s="16"/>
    </row>
    <row r="1162" spans="1:13" ht="12.75" customHeight="1" thickBot="1">
      <c r="A1162" s="1" t="s">
        <v>40</v>
      </c>
      <c r="B1162" t="str">
        <f t="shared" si="107"/>
        <v/>
      </c>
      <c r="C1162" s="6" t="s">
        <v>6</v>
      </c>
      <c r="D1162" s="7">
        <v>1</v>
      </c>
      <c r="E1162" s="8">
        <v>1</v>
      </c>
      <c r="F1162" s="2" t="s">
        <v>40</v>
      </c>
      <c r="G1162" s="2">
        <f t="shared" si="111"/>
        <v>1998</v>
      </c>
      <c r="H1162" s="9"/>
      <c r="I1162" s="16" t="str">
        <f t="shared" si="108"/>
        <v/>
      </c>
      <c r="J1162" s="16" t="str">
        <f t="shared" si="109"/>
        <v/>
      </c>
      <c r="K1162" s="16" t="str">
        <f t="shared" si="110"/>
        <v/>
      </c>
      <c r="L1162" s="16" t="str">
        <f t="shared" si="112"/>
        <v/>
      </c>
      <c r="M1162" s="16"/>
    </row>
    <row r="1163" spans="1:13" ht="12.75" customHeight="1" thickBot="1">
      <c r="A1163" s="1" t="s">
        <v>40</v>
      </c>
      <c r="B1163" t="str">
        <f t="shared" si="107"/>
        <v/>
      </c>
      <c r="C1163" s="6" t="s">
        <v>20</v>
      </c>
      <c r="D1163" s="7">
        <v>2</v>
      </c>
      <c r="E1163" s="8">
        <v>2</v>
      </c>
      <c r="F1163" s="2" t="s">
        <v>40</v>
      </c>
      <c r="G1163" s="2">
        <f t="shared" si="111"/>
        <v>1998</v>
      </c>
      <c r="H1163" s="9"/>
      <c r="I1163" s="16" t="str">
        <f t="shared" si="108"/>
        <v/>
      </c>
      <c r="J1163" s="16" t="str">
        <f t="shared" si="109"/>
        <v/>
      </c>
      <c r="K1163" s="16" t="str">
        <f t="shared" si="110"/>
        <v/>
      </c>
      <c r="L1163" s="16" t="str">
        <f t="shared" si="112"/>
        <v/>
      </c>
      <c r="M1163" s="16"/>
    </row>
    <row r="1164" spans="1:13" ht="12.75" customHeight="1" thickBot="1">
      <c r="A1164" s="1" t="s">
        <v>40</v>
      </c>
      <c r="B1164" t="str">
        <f t="shared" si="107"/>
        <v/>
      </c>
      <c r="C1164" s="6" t="s">
        <v>13</v>
      </c>
      <c r="D1164" s="7">
        <v>1</v>
      </c>
      <c r="E1164" s="8">
        <v>1</v>
      </c>
      <c r="F1164" s="2" t="s">
        <v>40</v>
      </c>
      <c r="G1164" s="2">
        <f t="shared" si="111"/>
        <v>1998</v>
      </c>
      <c r="H1164" s="9"/>
      <c r="I1164" s="16" t="str">
        <f t="shared" si="108"/>
        <v/>
      </c>
      <c r="J1164" s="16" t="str">
        <f t="shared" si="109"/>
        <v/>
      </c>
      <c r="K1164" s="16" t="str">
        <f t="shared" si="110"/>
        <v/>
      </c>
      <c r="L1164" s="16" t="str">
        <f t="shared" si="112"/>
        <v/>
      </c>
      <c r="M1164" s="16"/>
    </row>
    <row r="1165" spans="1:13" ht="12.75" customHeight="1" thickBot="1">
      <c r="A1165" s="1" t="s">
        <v>40</v>
      </c>
      <c r="B1165" t="str">
        <f t="shared" ref="B1165:B1228" si="113">IF(LEFT(C1165,4)="Year",D1165,"")</f>
        <v/>
      </c>
      <c r="C1165" s="10" t="s">
        <v>5</v>
      </c>
      <c r="D1165" s="8">
        <v>5</v>
      </c>
      <c r="E1165" s="8">
        <v>5</v>
      </c>
      <c r="F1165" s="2" t="s">
        <v>40</v>
      </c>
      <c r="G1165" s="2">
        <f t="shared" si="111"/>
        <v>1998</v>
      </c>
      <c r="H1165" s="9"/>
      <c r="I1165" s="16" t="str">
        <f t="shared" si="108"/>
        <v/>
      </c>
      <c r="J1165" s="16" t="str">
        <f t="shared" si="109"/>
        <v/>
      </c>
      <c r="K1165" s="16" t="str">
        <f t="shared" si="110"/>
        <v/>
      </c>
      <c r="L1165" s="16">
        <f t="shared" si="112"/>
        <v>5</v>
      </c>
      <c r="M1165" s="16"/>
    </row>
    <row r="1166" spans="1:13" ht="12.75" customHeight="1" thickBot="1">
      <c r="A1166" s="1" t="s">
        <v>40</v>
      </c>
      <c r="B1166" t="str">
        <f t="shared" si="113"/>
        <v/>
      </c>
      <c r="C1166" s="25">
        <v>35855</v>
      </c>
      <c r="D1166" s="26"/>
      <c r="E1166" s="27"/>
      <c r="F1166" s="2" t="s">
        <v>40</v>
      </c>
      <c r="G1166" s="2">
        <f t="shared" si="111"/>
        <v>1998</v>
      </c>
      <c r="H1166" s="5" t="s">
        <v>48</v>
      </c>
      <c r="I1166" s="16">
        <f t="shared" si="108"/>
        <v>3</v>
      </c>
      <c r="J1166" s="16">
        <f t="shared" si="109"/>
        <v>1998</v>
      </c>
      <c r="K1166" s="16">
        <f t="shared" si="110"/>
        <v>1998.03</v>
      </c>
      <c r="L1166" s="16" t="str">
        <f t="shared" si="112"/>
        <v/>
      </c>
      <c r="M1166" s="16"/>
    </row>
    <row r="1167" spans="1:13" ht="12.75" customHeight="1" thickBot="1">
      <c r="A1167" s="1" t="s">
        <v>40</v>
      </c>
      <c r="B1167" t="str">
        <f t="shared" si="113"/>
        <v/>
      </c>
      <c r="C1167" s="6" t="s">
        <v>14</v>
      </c>
      <c r="D1167" s="7">
        <v>1</v>
      </c>
      <c r="E1167" s="8">
        <v>1</v>
      </c>
      <c r="F1167" s="2" t="s">
        <v>40</v>
      </c>
      <c r="G1167" s="2">
        <f t="shared" si="111"/>
        <v>1998</v>
      </c>
      <c r="H1167" s="9"/>
      <c r="I1167" s="16" t="str">
        <f t="shared" si="108"/>
        <v/>
      </c>
      <c r="J1167" s="16" t="str">
        <f t="shared" si="109"/>
        <v/>
      </c>
      <c r="K1167" s="16" t="str">
        <f t="shared" si="110"/>
        <v/>
      </c>
      <c r="L1167" s="16" t="str">
        <f t="shared" si="112"/>
        <v/>
      </c>
      <c r="M1167" s="16"/>
    </row>
    <row r="1168" spans="1:13" ht="12.75" customHeight="1" thickBot="1">
      <c r="A1168" s="1" t="s">
        <v>40</v>
      </c>
      <c r="B1168" t="str">
        <f t="shared" si="113"/>
        <v/>
      </c>
      <c r="C1168" s="6" t="s">
        <v>13</v>
      </c>
      <c r="D1168" s="7">
        <v>1</v>
      </c>
      <c r="E1168" s="8">
        <v>1</v>
      </c>
      <c r="F1168" s="2" t="s">
        <v>40</v>
      </c>
      <c r="G1168" s="2">
        <f t="shared" si="111"/>
        <v>1998</v>
      </c>
      <c r="H1168" s="9"/>
      <c r="I1168" s="16" t="str">
        <f t="shared" si="108"/>
        <v/>
      </c>
      <c r="J1168" s="16" t="str">
        <f t="shared" si="109"/>
        <v/>
      </c>
      <c r="K1168" s="16" t="str">
        <f t="shared" si="110"/>
        <v/>
      </c>
      <c r="L1168" s="16" t="str">
        <f t="shared" si="112"/>
        <v/>
      </c>
      <c r="M1168" s="16"/>
    </row>
    <row r="1169" spans="1:13" ht="12.75" customHeight="1" thickBot="1">
      <c r="A1169" s="1" t="s">
        <v>40</v>
      </c>
      <c r="B1169" t="str">
        <f t="shared" si="113"/>
        <v/>
      </c>
      <c r="C1169" s="10" t="s">
        <v>5</v>
      </c>
      <c r="D1169" s="8">
        <v>2</v>
      </c>
      <c r="E1169" s="8">
        <v>2</v>
      </c>
      <c r="F1169" s="2" t="s">
        <v>40</v>
      </c>
      <c r="G1169" s="2">
        <f t="shared" si="111"/>
        <v>1998</v>
      </c>
      <c r="H1169" s="9"/>
      <c r="I1169" s="16" t="str">
        <f t="shared" si="108"/>
        <v/>
      </c>
      <c r="J1169" s="16" t="str">
        <f t="shared" si="109"/>
        <v/>
      </c>
      <c r="K1169" s="16" t="str">
        <f t="shared" si="110"/>
        <v/>
      </c>
      <c r="L1169" s="16">
        <f t="shared" si="112"/>
        <v>2</v>
      </c>
      <c r="M1169" s="16"/>
    </row>
    <row r="1170" spans="1:13" ht="12.75" customHeight="1" thickBot="1">
      <c r="A1170" s="1" t="s">
        <v>40</v>
      </c>
      <c r="B1170" t="str">
        <f t="shared" si="113"/>
        <v/>
      </c>
      <c r="C1170" s="25">
        <v>35886</v>
      </c>
      <c r="D1170" s="26"/>
      <c r="E1170" s="27"/>
      <c r="F1170" s="2" t="s">
        <v>40</v>
      </c>
      <c r="G1170" s="2">
        <f t="shared" si="111"/>
        <v>1998</v>
      </c>
      <c r="H1170" s="5" t="s">
        <v>49</v>
      </c>
      <c r="I1170" s="16">
        <f t="shared" si="108"/>
        <v>4</v>
      </c>
      <c r="J1170" s="16">
        <f t="shared" si="109"/>
        <v>1998</v>
      </c>
      <c r="K1170" s="16">
        <f t="shared" si="110"/>
        <v>1998.04</v>
      </c>
      <c r="L1170" s="16" t="str">
        <f t="shared" si="112"/>
        <v/>
      </c>
      <c r="M1170" s="16"/>
    </row>
    <row r="1171" spans="1:13" ht="12.75" customHeight="1" thickBot="1">
      <c r="A1171" s="1" t="s">
        <v>40</v>
      </c>
      <c r="B1171" t="str">
        <f t="shared" si="113"/>
        <v/>
      </c>
      <c r="C1171" s="6" t="s">
        <v>14</v>
      </c>
      <c r="D1171" s="7">
        <v>1</v>
      </c>
      <c r="E1171" s="8">
        <v>1</v>
      </c>
      <c r="F1171" s="2" t="s">
        <v>40</v>
      </c>
      <c r="G1171" s="2">
        <f t="shared" si="111"/>
        <v>1998</v>
      </c>
      <c r="H1171" s="9"/>
      <c r="I1171" s="16" t="str">
        <f t="shared" si="108"/>
        <v/>
      </c>
      <c r="J1171" s="16" t="str">
        <f t="shared" si="109"/>
        <v/>
      </c>
      <c r="K1171" s="16" t="str">
        <f t="shared" si="110"/>
        <v/>
      </c>
      <c r="L1171" s="16" t="str">
        <f t="shared" si="112"/>
        <v/>
      </c>
      <c r="M1171" s="16"/>
    </row>
    <row r="1172" spans="1:13" ht="12.75" customHeight="1" thickBot="1">
      <c r="A1172" s="1" t="s">
        <v>40</v>
      </c>
      <c r="B1172" t="str">
        <f t="shared" si="113"/>
        <v/>
      </c>
      <c r="C1172" s="6" t="s">
        <v>20</v>
      </c>
      <c r="D1172" s="7">
        <v>1</v>
      </c>
      <c r="E1172" s="8">
        <v>1</v>
      </c>
      <c r="F1172" s="2" t="s">
        <v>40</v>
      </c>
      <c r="G1172" s="2">
        <f t="shared" si="111"/>
        <v>1998</v>
      </c>
      <c r="H1172" s="9"/>
      <c r="I1172" s="16" t="str">
        <f t="shared" si="108"/>
        <v/>
      </c>
      <c r="J1172" s="16" t="str">
        <f t="shared" si="109"/>
        <v/>
      </c>
      <c r="K1172" s="16" t="str">
        <f t="shared" si="110"/>
        <v/>
      </c>
      <c r="L1172" s="16" t="str">
        <f t="shared" si="112"/>
        <v/>
      </c>
      <c r="M1172" s="16"/>
    </row>
    <row r="1173" spans="1:13" ht="12.75" customHeight="1" thickBot="1">
      <c r="A1173" s="1" t="s">
        <v>40</v>
      </c>
      <c r="B1173" t="str">
        <f t="shared" si="113"/>
        <v/>
      </c>
      <c r="C1173" s="6" t="s">
        <v>36</v>
      </c>
      <c r="D1173" s="7">
        <v>1</v>
      </c>
      <c r="E1173" s="8">
        <v>1</v>
      </c>
      <c r="F1173" s="2" t="s">
        <v>40</v>
      </c>
      <c r="G1173" s="2">
        <f t="shared" si="111"/>
        <v>1998</v>
      </c>
      <c r="H1173" s="9"/>
      <c r="I1173" s="16" t="str">
        <f t="shared" si="108"/>
        <v/>
      </c>
      <c r="J1173" s="16" t="str">
        <f t="shared" si="109"/>
        <v/>
      </c>
      <c r="K1173" s="16" t="str">
        <f t="shared" si="110"/>
        <v/>
      </c>
      <c r="L1173" s="16" t="str">
        <f t="shared" si="112"/>
        <v/>
      </c>
      <c r="M1173" s="16"/>
    </row>
    <row r="1174" spans="1:13" ht="12.75" customHeight="1" thickBot="1">
      <c r="A1174" s="1" t="s">
        <v>40</v>
      </c>
      <c r="B1174" t="str">
        <f t="shared" si="113"/>
        <v/>
      </c>
      <c r="C1174" s="6" t="s">
        <v>24</v>
      </c>
      <c r="D1174" s="7">
        <v>1</v>
      </c>
      <c r="E1174" s="8">
        <v>1</v>
      </c>
      <c r="F1174" s="2" t="s">
        <v>40</v>
      </c>
      <c r="G1174" s="2">
        <f t="shared" si="111"/>
        <v>1998</v>
      </c>
      <c r="H1174" s="9"/>
      <c r="I1174" s="16" t="str">
        <f t="shared" si="108"/>
        <v/>
      </c>
      <c r="J1174" s="16" t="str">
        <f t="shared" si="109"/>
        <v/>
      </c>
      <c r="K1174" s="16" t="str">
        <f t="shared" si="110"/>
        <v/>
      </c>
      <c r="L1174" s="16" t="str">
        <f t="shared" si="112"/>
        <v/>
      </c>
      <c r="M1174" s="16"/>
    </row>
    <row r="1175" spans="1:13" ht="12.75" customHeight="1" thickBot="1">
      <c r="A1175" s="1" t="s">
        <v>40</v>
      </c>
      <c r="B1175" t="str">
        <f t="shared" si="113"/>
        <v/>
      </c>
      <c r="C1175" s="6" t="s">
        <v>13</v>
      </c>
      <c r="D1175" s="7">
        <v>1</v>
      </c>
      <c r="E1175" s="8">
        <v>1</v>
      </c>
      <c r="F1175" s="2" t="s">
        <v>40</v>
      </c>
      <c r="G1175" s="2">
        <f t="shared" si="111"/>
        <v>1998</v>
      </c>
      <c r="H1175" s="9"/>
      <c r="I1175" s="16" t="str">
        <f t="shared" si="108"/>
        <v/>
      </c>
      <c r="J1175" s="16" t="str">
        <f t="shared" si="109"/>
        <v/>
      </c>
      <c r="K1175" s="16" t="str">
        <f t="shared" si="110"/>
        <v/>
      </c>
      <c r="L1175" s="16" t="str">
        <f t="shared" si="112"/>
        <v/>
      </c>
      <c r="M1175" s="16"/>
    </row>
    <row r="1176" spans="1:13" ht="12.75" customHeight="1" thickBot="1">
      <c r="A1176" s="1" t="s">
        <v>40</v>
      </c>
      <c r="B1176" t="str">
        <f t="shared" si="113"/>
        <v/>
      </c>
      <c r="C1176" s="6" t="s">
        <v>27</v>
      </c>
      <c r="D1176" s="7">
        <v>1</v>
      </c>
      <c r="E1176" s="8">
        <v>1</v>
      </c>
      <c r="F1176" s="2" t="s">
        <v>40</v>
      </c>
      <c r="G1176" s="2">
        <f t="shared" si="111"/>
        <v>1998</v>
      </c>
      <c r="H1176" s="9"/>
      <c r="I1176" s="16" t="str">
        <f t="shared" si="108"/>
        <v/>
      </c>
      <c r="J1176" s="16" t="str">
        <f t="shared" si="109"/>
        <v/>
      </c>
      <c r="K1176" s="16" t="str">
        <f t="shared" si="110"/>
        <v/>
      </c>
      <c r="L1176" s="16" t="str">
        <f t="shared" si="112"/>
        <v/>
      </c>
      <c r="M1176" s="16"/>
    </row>
    <row r="1177" spans="1:13" ht="12.75" customHeight="1" thickBot="1">
      <c r="A1177" s="1" t="s">
        <v>40</v>
      </c>
      <c r="B1177" t="str">
        <f t="shared" si="113"/>
        <v/>
      </c>
      <c r="C1177" s="10" t="s">
        <v>5</v>
      </c>
      <c r="D1177" s="8">
        <v>6</v>
      </c>
      <c r="E1177" s="8">
        <v>6</v>
      </c>
      <c r="F1177" s="2" t="s">
        <v>40</v>
      </c>
      <c r="G1177" s="2">
        <f t="shared" si="111"/>
        <v>1998</v>
      </c>
      <c r="H1177" s="9"/>
      <c r="I1177" s="16" t="str">
        <f t="shared" si="108"/>
        <v/>
      </c>
      <c r="J1177" s="16" t="str">
        <f t="shared" si="109"/>
        <v/>
      </c>
      <c r="K1177" s="16" t="str">
        <f t="shared" si="110"/>
        <v/>
      </c>
      <c r="L1177" s="16">
        <f t="shared" si="112"/>
        <v>6</v>
      </c>
      <c r="M1177" s="16"/>
    </row>
    <row r="1178" spans="1:13" ht="12.75" customHeight="1" thickBot="1">
      <c r="A1178" s="1" t="s">
        <v>40</v>
      </c>
      <c r="B1178" t="str">
        <f t="shared" si="113"/>
        <v/>
      </c>
      <c r="C1178" s="25">
        <v>35916</v>
      </c>
      <c r="D1178" s="26"/>
      <c r="E1178" s="27"/>
      <c r="F1178" s="2" t="s">
        <v>40</v>
      </c>
      <c r="G1178" s="2">
        <f t="shared" si="111"/>
        <v>1998</v>
      </c>
      <c r="H1178" s="5" t="s">
        <v>50</v>
      </c>
      <c r="I1178" s="16">
        <f t="shared" si="108"/>
        <v>5</v>
      </c>
      <c r="J1178" s="16">
        <f t="shared" si="109"/>
        <v>1998</v>
      </c>
      <c r="K1178" s="16">
        <f t="shared" si="110"/>
        <v>1998.05</v>
      </c>
      <c r="L1178" s="16" t="str">
        <f t="shared" si="112"/>
        <v/>
      </c>
      <c r="M1178" s="16"/>
    </row>
    <row r="1179" spans="1:13" ht="12.75" customHeight="1" thickBot="1">
      <c r="A1179" s="1" t="s">
        <v>40</v>
      </c>
      <c r="B1179" t="str">
        <f t="shared" si="113"/>
        <v/>
      </c>
      <c r="C1179" s="6" t="s">
        <v>15</v>
      </c>
      <c r="D1179" s="7">
        <v>1</v>
      </c>
      <c r="E1179" s="8">
        <v>1</v>
      </c>
      <c r="F1179" s="2" t="s">
        <v>40</v>
      </c>
      <c r="G1179" s="2">
        <f t="shared" si="111"/>
        <v>1998</v>
      </c>
      <c r="H1179" s="9"/>
      <c r="I1179" s="16" t="str">
        <f t="shared" si="108"/>
        <v/>
      </c>
      <c r="J1179" s="16" t="str">
        <f t="shared" si="109"/>
        <v/>
      </c>
      <c r="K1179" s="16" t="str">
        <f t="shared" si="110"/>
        <v/>
      </c>
      <c r="L1179" s="16" t="str">
        <f t="shared" si="112"/>
        <v/>
      </c>
      <c r="M1179" s="16"/>
    </row>
    <row r="1180" spans="1:13" ht="12.75" customHeight="1" thickBot="1">
      <c r="A1180" s="1" t="s">
        <v>40</v>
      </c>
      <c r="B1180" t="str">
        <f t="shared" si="113"/>
        <v/>
      </c>
      <c r="C1180" s="6" t="s">
        <v>17</v>
      </c>
      <c r="D1180" s="7">
        <v>1</v>
      </c>
      <c r="E1180" s="8">
        <v>1</v>
      </c>
      <c r="F1180" s="2" t="s">
        <v>40</v>
      </c>
      <c r="G1180" s="2">
        <f t="shared" si="111"/>
        <v>1998</v>
      </c>
      <c r="H1180" s="9"/>
      <c r="I1180" s="16" t="str">
        <f t="shared" si="108"/>
        <v/>
      </c>
      <c r="J1180" s="16" t="str">
        <f t="shared" si="109"/>
        <v/>
      </c>
      <c r="K1180" s="16" t="str">
        <f t="shared" si="110"/>
        <v/>
      </c>
      <c r="L1180" s="16" t="str">
        <f t="shared" si="112"/>
        <v/>
      </c>
      <c r="M1180" s="16"/>
    </row>
    <row r="1181" spans="1:13" ht="12.75" customHeight="1" thickBot="1">
      <c r="A1181" s="1" t="s">
        <v>40</v>
      </c>
      <c r="B1181" t="str">
        <f t="shared" si="113"/>
        <v/>
      </c>
      <c r="C1181" s="6" t="s">
        <v>11</v>
      </c>
      <c r="D1181" s="7">
        <v>1</v>
      </c>
      <c r="E1181" s="8">
        <v>1</v>
      </c>
      <c r="F1181" s="2" t="s">
        <v>40</v>
      </c>
      <c r="G1181" s="2">
        <f t="shared" si="111"/>
        <v>1998</v>
      </c>
      <c r="H1181" s="9"/>
      <c r="I1181" s="16" t="str">
        <f t="shared" si="108"/>
        <v/>
      </c>
      <c r="J1181" s="16" t="str">
        <f t="shared" si="109"/>
        <v/>
      </c>
      <c r="K1181" s="16" t="str">
        <f t="shared" si="110"/>
        <v/>
      </c>
      <c r="L1181" s="16" t="str">
        <f t="shared" si="112"/>
        <v/>
      </c>
      <c r="M1181" s="16"/>
    </row>
    <row r="1182" spans="1:13" ht="12.75" customHeight="1" thickBot="1">
      <c r="A1182" s="1" t="s">
        <v>40</v>
      </c>
      <c r="B1182" t="str">
        <f t="shared" si="113"/>
        <v/>
      </c>
      <c r="C1182" s="10" t="s">
        <v>5</v>
      </c>
      <c r="D1182" s="8">
        <v>3</v>
      </c>
      <c r="E1182" s="8">
        <v>3</v>
      </c>
      <c r="F1182" s="2" t="s">
        <v>40</v>
      </c>
      <c r="G1182" s="2">
        <f t="shared" si="111"/>
        <v>1998</v>
      </c>
      <c r="H1182" s="9"/>
      <c r="I1182" s="16" t="str">
        <f t="shared" si="108"/>
        <v/>
      </c>
      <c r="J1182" s="16" t="str">
        <f t="shared" si="109"/>
        <v/>
      </c>
      <c r="K1182" s="16" t="str">
        <f t="shared" si="110"/>
        <v/>
      </c>
      <c r="L1182" s="16">
        <f t="shared" si="112"/>
        <v>3</v>
      </c>
      <c r="M1182" s="16"/>
    </row>
    <row r="1183" spans="1:13" ht="12.75" customHeight="1" thickBot="1">
      <c r="A1183" s="1" t="s">
        <v>40</v>
      </c>
      <c r="B1183" t="str">
        <f t="shared" si="113"/>
        <v/>
      </c>
      <c r="C1183" s="25">
        <v>35947</v>
      </c>
      <c r="D1183" s="26"/>
      <c r="E1183" s="27"/>
      <c r="F1183" s="2" t="s">
        <v>40</v>
      </c>
      <c r="G1183" s="2">
        <f t="shared" si="111"/>
        <v>1998</v>
      </c>
      <c r="H1183" s="5" t="s">
        <v>51</v>
      </c>
      <c r="I1183" s="16">
        <f t="shared" si="108"/>
        <v>6</v>
      </c>
      <c r="J1183" s="16">
        <f t="shared" si="109"/>
        <v>1998</v>
      </c>
      <c r="K1183" s="16">
        <f t="shared" si="110"/>
        <v>1998.06</v>
      </c>
      <c r="L1183" s="16" t="str">
        <f t="shared" si="112"/>
        <v/>
      </c>
      <c r="M1183" s="16"/>
    </row>
    <row r="1184" spans="1:13" ht="12.75" customHeight="1" thickBot="1">
      <c r="A1184" s="1" t="s">
        <v>40</v>
      </c>
      <c r="B1184" t="str">
        <f t="shared" si="113"/>
        <v/>
      </c>
      <c r="C1184" s="6" t="s">
        <v>10</v>
      </c>
      <c r="D1184" s="7">
        <v>2</v>
      </c>
      <c r="E1184" s="8">
        <v>2</v>
      </c>
      <c r="F1184" s="2" t="s">
        <v>40</v>
      </c>
      <c r="G1184" s="2">
        <f t="shared" si="111"/>
        <v>1998</v>
      </c>
      <c r="H1184" s="9"/>
      <c r="I1184" s="16" t="str">
        <f t="shared" si="108"/>
        <v/>
      </c>
      <c r="J1184" s="16" t="str">
        <f t="shared" si="109"/>
        <v/>
      </c>
      <c r="K1184" s="16" t="str">
        <f t="shared" si="110"/>
        <v/>
      </c>
      <c r="L1184" s="16" t="str">
        <f t="shared" si="112"/>
        <v/>
      </c>
      <c r="M1184" s="16"/>
    </row>
    <row r="1185" spans="1:13" ht="12.75" customHeight="1" thickBot="1">
      <c r="A1185" s="1" t="s">
        <v>40</v>
      </c>
      <c r="B1185" t="str">
        <f t="shared" si="113"/>
        <v/>
      </c>
      <c r="C1185" s="6" t="s">
        <v>32</v>
      </c>
      <c r="D1185" s="7">
        <v>1</v>
      </c>
      <c r="E1185" s="8">
        <v>1</v>
      </c>
      <c r="F1185" s="2" t="s">
        <v>40</v>
      </c>
      <c r="G1185" s="2">
        <f t="shared" si="111"/>
        <v>1998</v>
      </c>
      <c r="H1185" s="9"/>
      <c r="I1185" s="16" t="str">
        <f t="shared" si="108"/>
        <v/>
      </c>
      <c r="J1185" s="16" t="str">
        <f t="shared" si="109"/>
        <v/>
      </c>
      <c r="K1185" s="16" t="str">
        <f t="shared" si="110"/>
        <v/>
      </c>
      <c r="L1185" s="16" t="str">
        <f t="shared" si="112"/>
        <v/>
      </c>
      <c r="M1185" s="16"/>
    </row>
    <row r="1186" spans="1:13" ht="12.75" customHeight="1" thickBot="1">
      <c r="A1186" s="1" t="s">
        <v>40</v>
      </c>
      <c r="B1186" t="str">
        <f t="shared" si="113"/>
        <v/>
      </c>
      <c r="C1186" s="6" t="s">
        <v>13</v>
      </c>
      <c r="D1186" s="7">
        <v>2</v>
      </c>
      <c r="E1186" s="8">
        <v>2</v>
      </c>
      <c r="F1186" s="2" t="s">
        <v>40</v>
      </c>
      <c r="G1186" s="2">
        <f t="shared" si="111"/>
        <v>1998</v>
      </c>
      <c r="H1186" s="9"/>
      <c r="I1186" s="16" t="str">
        <f t="shared" si="108"/>
        <v/>
      </c>
      <c r="J1186" s="16" t="str">
        <f t="shared" si="109"/>
        <v/>
      </c>
      <c r="K1186" s="16" t="str">
        <f t="shared" si="110"/>
        <v/>
      </c>
      <c r="L1186" s="16" t="str">
        <f t="shared" si="112"/>
        <v/>
      </c>
      <c r="M1186" s="16"/>
    </row>
    <row r="1187" spans="1:13" ht="12.75" customHeight="1" thickBot="1">
      <c r="A1187" s="1" t="s">
        <v>40</v>
      </c>
      <c r="B1187" t="str">
        <f t="shared" si="113"/>
        <v/>
      </c>
      <c r="C1187" s="6" t="s">
        <v>30</v>
      </c>
      <c r="D1187" s="7">
        <v>1</v>
      </c>
      <c r="E1187" s="8">
        <v>1</v>
      </c>
      <c r="F1187" s="2" t="s">
        <v>40</v>
      </c>
      <c r="G1187" s="2">
        <f t="shared" si="111"/>
        <v>1998</v>
      </c>
      <c r="H1187" s="9"/>
      <c r="I1187" s="16" t="str">
        <f t="shared" si="108"/>
        <v/>
      </c>
      <c r="J1187" s="16" t="str">
        <f t="shared" si="109"/>
        <v/>
      </c>
      <c r="K1187" s="16" t="str">
        <f t="shared" si="110"/>
        <v/>
      </c>
      <c r="L1187" s="16" t="str">
        <f t="shared" si="112"/>
        <v/>
      </c>
      <c r="M1187" s="16"/>
    </row>
    <row r="1188" spans="1:13" ht="12.75" customHeight="1" thickBot="1">
      <c r="A1188" s="1" t="s">
        <v>40</v>
      </c>
      <c r="B1188" t="str">
        <f t="shared" si="113"/>
        <v/>
      </c>
      <c r="C1188" s="6" t="s">
        <v>4</v>
      </c>
      <c r="D1188" s="7">
        <v>1</v>
      </c>
      <c r="E1188" s="8">
        <v>1</v>
      </c>
      <c r="F1188" s="2" t="s">
        <v>40</v>
      </c>
      <c r="G1188" s="2">
        <f t="shared" si="111"/>
        <v>1998</v>
      </c>
      <c r="H1188" s="9"/>
      <c r="I1188" s="16" t="str">
        <f t="shared" si="108"/>
        <v/>
      </c>
      <c r="J1188" s="16" t="str">
        <f t="shared" si="109"/>
        <v/>
      </c>
      <c r="K1188" s="16" t="str">
        <f t="shared" si="110"/>
        <v/>
      </c>
      <c r="L1188" s="16" t="str">
        <f t="shared" si="112"/>
        <v/>
      </c>
      <c r="M1188" s="16"/>
    </row>
    <row r="1189" spans="1:13" ht="12.75" customHeight="1" thickBot="1">
      <c r="A1189" s="1" t="s">
        <v>40</v>
      </c>
      <c r="B1189" t="str">
        <f t="shared" si="113"/>
        <v/>
      </c>
      <c r="C1189" s="6" t="s">
        <v>12</v>
      </c>
      <c r="D1189" s="7">
        <v>1</v>
      </c>
      <c r="E1189" s="8">
        <v>1</v>
      </c>
      <c r="F1189" s="2" t="s">
        <v>40</v>
      </c>
      <c r="G1189" s="2">
        <f t="shared" si="111"/>
        <v>1998</v>
      </c>
      <c r="H1189" s="9"/>
      <c r="I1189" s="16" t="str">
        <f t="shared" si="108"/>
        <v/>
      </c>
      <c r="J1189" s="16" t="str">
        <f t="shared" si="109"/>
        <v/>
      </c>
      <c r="K1189" s="16" t="str">
        <f t="shared" si="110"/>
        <v/>
      </c>
      <c r="L1189" s="16" t="str">
        <f t="shared" si="112"/>
        <v/>
      </c>
      <c r="M1189" s="16"/>
    </row>
    <row r="1190" spans="1:13" ht="12.75" customHeight="1" thickBot="1">
      <c r="A1190" s="1" t="s">
        <v>40</v>
      </c>
      <c r="B1190" t="str">
        <f t="shared" si="113"/>
        <v/>
      </c>
      <c r="C1190" s="10" t="s">
        <v>5</v>
      </c>
      <c r="D1190" s="8">
        <v>8</v>
      </c>
      <c r="E1190" s="8">
        <v>8</v>
      </c>
      <c r="F1190" s="2" t="s">
        <v>40</v>
      </c>
      <c r="G1190" s="2">
        <f t="shared" si="111"/>
        <v>1998</v>
      </c>
      <c r="H1190" s="9"/>
      <c r="I1190" s="16" t="str">
        <f t="shared" si="108"/>
        <v/>
      </c>
      <c r="J1190" s="16" t="str">
        <f t="shared" si="109"/>
        <v/>
      </c>
      <c r="K1190" s="16" t="str">
        <f t="shared" si="110"/>
        <v/>
      </c>
      <c r="L1190" s="16">
        <f t="shared" si="112"/>
        <v>8</v>
      </c>
      <c r="M1190" s="16"/>
    </row>
    <row r="1191" spans="1:13" ht="12.75" customHeight="1" thickBot="1">
      <c r="A1191" s="1" t="s">
        <v>40</v>
      </c>
      <c r="B1191" t="str">
        <f t="shared" si="113"/>
        <v/>
      </c>
      <c r="C1191" s="25">
        <v>35977</v>
      </c>
      <c r="D1191" s="26"/>
      <c r="E1191" s="27"/>
      <c r="F1191" s="2" t="s">
        <v>40</v>
      </c>
      <c r="G1191" s="2">
        <f t="shared" si="111"/>
        <v>1998</v>
      </c>
      <c r="H1191" s="5" t="s">
        <v>52</v>
      </c>
      <c r="I1191" s="16">
        <f t="shared" si="108"/>
        <v>7</v>
      </c>
      <c r="J1191" s="16">
        <f t="shared" si="109"/>
        <v>1998</v>
      </c>
      <c r="K1191" s="16">
        <f t="shared" si="110"/>
        <v>1998.07</v>
      </c>
      <c r="L1191" s="16" t="str">
        <f t="shared" si="112"/>
        <v/>
      </c>
      <c r="M1191" s="16"/>
    </row>
    <row r="1192" spans="1:13" ht="12.75" customHeight="1" thickBot="1">
      <c r="A1192" s="1" t="s">
        <v>40</v>
      </c>
      <c r="B1192" t="str">
        <f t="shared" si="113"/>
        <v/>
      </c>
      <c r="C1192" s="6" t="s">
        <v>14</v>
      </c>
      <c r="D1192" s="7">
        <v>1</v>
      </c>
      <c r="E1192" s="8">
        <v>1</v>
      </c>
      <c r="F1192" s="2" t="s">
        <v>40</v>
      </c>
      <c r="G1192" s="2">
        <f t="shared" si="111"/>
        <v>1998</v>
      </c>
      <c r="H1192" s="9"/>
      <c r="I1192" s="16" t="str">
        <f t="shared" si="108"/>
        <v/>
      </c>
      <c r="J1192" s="16" t="str">
        <f t="shared" si="109"/>
        <v/>
      </c>
      <c r="K1192" s="16" t="str">
        <f t="shared" si="110"/>
        <v/>
      </c>
      <c r="L1192" s="16" t="str">
        <f t="shared" si="112"/>
        <v/>
      </c>
      <c r="M1192" s="16"/>
    </row>
    <row r="1193" spans="1:13" ht="12.75" customHeight="1" thickBot="1">
      <c r="A1193" s="1" t="s">
        <v>40</v>
      </c>
      <c r="B1193" t="str">
        <f t="shared" si="113"/>
        <v/>
      </c>
      <c r="C1193" s="6" t="s">
        <v>6</v>
      </c>
      <c r="D1193" s="7">
        <v>1</v>
      </c>
      <c r="E1193" s="8">
        <v>1</v>
      </c>
      <c r="F1193" s="2" t="s">
        <v>40</v>
      </c>
      <c r="G1193" s="2">
        <f t="shared" si="111"/>
        <v>1998</v>
      </c>
      <c r="H1193" s="9"/>
      <c r="I1193" s="16" t="str">
        <f t="shared" si="108"/>
        <v/>
      </c>
      <c r="J1193" s="16" t="str">
        <f t="shared" si="109"/>
        <v/>
      </c>
      <c r="K1193" s="16" t="str">
        <f t="shared" si="110"/>
        <v/>
      </c>
      <c r="L1193" s="16" t="str">
        <f t="shared" si="112"/>
        <v/>
      </c>
      <c r="M1193" s="16"/>
    </row>
    <row r="1194" spans="1:13" ht="12.75" customHeight="1" thickBot="1">
      <c r="A1194" s="1" t="s">
        <v>40</v>
      </c>
      <c r="B1194" t="str">
        <f t="shared" si="113"/>
        <v/>
      </c>
      <c r="C1194" s="6" t="s">
        <v>16</v>
      </c>
      <c r="D1194" s="7">
        <v>1</v>
      </c>
      <c r="E1194" s="8">
        <v>1</v>
      </c>
      <c r="F1194" s="2" t="s">
        <v>40</v>
      </c>
      <c r="G1194" s="2">
        <f t="shared" si="111"/>
        <v>1998</v>
      </c>
      <c r="H1194" s="9"/>
      <c r="I1194" s="16" t="str">
        <f t="shared" si="108"/>
        <v/>
      </c>
      <c r="J1194" s="16" t="str">
        <f t="shared" si="109"/>
        <v/>
      </c>
      <c r="K1194" s="16" t="str">
        <f t="shared" si="110"/>
        <v/>
      </c>
      <c r="L1194" s="16" t="str">
        <f t="shared" si="112"/>
        <v/>
      </c>
      <c r="M1194" s="16"/>
    </row>
    <row r="1195" spans="1:13" ht="12.75" customHeight="1" thickBot="1">
      <c r="A1195" s="1" t="s">
        <v>40</v>
      </c>
      <c r="B1195" t="str">
        <f t="shared" si="113"/>
        <v/>
      </c>
      <c r="C1195" s="6" t="s">
        <v>18</v>
      </c>
      <c r="D1195" s="7">
        <v>1</v>
      </c>
      <c r="E1195" s="8">
        <v>1</v>
      </c>
      <c r="F1195" s="2" t="s">
        <v>40</v>
      </c>
      <c r="G1195" s="2">
        <f t="shared" si="111"/>
        <v>1998</v>
      </c>
      <c r="H1195" s="9"/>
      <c r="I1195" s="16" t="str">
        <f t="shared" si="108"/>
        <v/>
      </c>
      <c r="J1195" s="16" t="str">
        <f t="shared" si="109"/>
        <v/>
      </c>
      <c r="K1195" s="16" t="str">
        <f t="shared" si="110"/>
        <v/>
      </c>
      <c r="L1195" s="16" t="str">
        <f t="shared" si="112"/>
        <v/>
      </c>
      <c r="M1195" s="16"/>
    </row>
    <row r="1196" spans="1:13" ht="12.75" customHeight="1" thickBot="1">
      <c r="A1196" s="1" t="s">
        <v>40</v>
      </c>
      <c r="B1196" t="str">
        <f t="shared" si="113"/>
        <v/>
      </c>
      <c r="C1196" s="6" t="s">
        <v>13</v>
      </c>
      <c r="D1196" s="7">
        <v>2</v>
      </c>
      <c r="E1196" s="8">
        <v>2</v>
      </c>
      <c r="F1196" s="2" t="s">
        <v>40</v>
      </c>
      <c r="G1196" s="2">
        <f t="shared" si="111"/>
        <v>1998</v>
      </c>
      <c r="H1196" s="9"/>
      <c r="I1196" s="16" t="str">
        <f t="shared" si="108"/>
        <v/>
      </c>
      <c r="J1196" s="16" t="str">
        <f t="shared" si="109"/>
        <v/>
      </c>
      <c r="K1196" s="16" t="str">
        <f t="shared" si="110"/>
        <v/>
      </c>
      <c r="L1196" s="16" t="str">
        <f t="shared" si="112"/>
        <v/>
      </c>
      <c r="M1196" s="16"/>
    </row>
    <row r="1197" spans="1:13" ht="12.75" customHeight="1" thickBot="1">
      <c r="A1197" s="1" t="s">
        <v>40</v>
      </c>
      <c r="B1197" t="str">
        <f t="shared" si="113"/>
        <v/>
      </c>
      <c r="C1197" s="6" t="s">
        <v>30</v>
      </c>
      <c r="D1197" s="7">
        <v>1</v>
      </c>
      <c r="E1197" s="8">
        <v>1</v>
      </c>
      <c r="F1197" s="2" t="s">
        <v>40</v>
      </c>
      <c r="G1197" s="2">
        <f t="shared" si="111"/>
        <v>1998</v>
      </c>
      <c r="H1197" s="9"/>
      <c r="I1197" s="16" t="str">
        <f t="shared" si="108"/>
        <v/>
      </c>
      <c r="J1197" s="16" t="str">
        <f t="shared" si="109"/>
        <v/>
      </c>
      <c r="K1197" s="16" t="str">
        <f t="shared" si="110"/>
        <v/>
      </c>
      <c r="L1197" s="16" t="str">
        <f t="shared" si="112"/>
        <v/>
      </c>
      <c r="M1197" s="16"/>
    </row>
    <row r="1198" spans="1:13" ht="12.75" customHeight="1" thickBot="1">
      <c r="A1198" s="1" t="s">
        <v>40</v>
      </c>
      <c r="B1198" t="str">
        <f t="shared" si="113"/>
        <v/>
      </c>
      <c r="C1198" s="6" t="s">
        <v>12</v>
      </c>
      <c r="D1198" s="7">
        <v>5</v>
      </c>
      <c r="E1198" s="8">
        <v>5</v>
      </c>
      <c r="F1198" s="2" t="s">
        <v>40</v>
      </c>
      <c r="G1198" s="2">
        <f t="shared" si="111"/>
        <v>1998</v>
      </c>
      <c r="H1198" s="9"/>
      <c r="I1198" s="16" t="str">
        <f t="shared" si="108"/>
        <v/>
      </c>
      <c r="J1198" s="16" t="str">
        <f t="shared" si="109"/>
        <v/>
      </c>
      <c r="K1198" s="16" t="str">
        <f t="shared" si="110"/>
        <v/>
      </c>
      <c r="L1198" s="16" t="str">
        <f t="shared" si="112"/>
        <v/>
      </c>
      <c r="M1198" s="16"/>
    </row>
    <row r="1199" spans="1:13" ht="12.75" customHeight="1" thickBot="1">
      <c r="A1199" s="1" t="s">
        <v>40</v>
      </c>
      <c r="B1199" t="str">
        <f t="shared" si="113"/>
        <v/>
      </c>
      <c r="C1199" s="10" t="s">
        <v>5</v>
      </c>
      <c r="D1199" s="8">
        <v>12</v>
      </c>
      <c r="E1199" s="8">
        <v>12</v>
      </c>
      <c r="F1199" s="2" t="s">
        <v>40</v>
      </c>
      <c r="G1199" s="2">
        <f t="shared" si="111"/>
        <v>1998</v>
      </c>
      <c r="H1199" s="9"/>
      <c r="I1199" s="16" t="str">
        <f t="shared" si="108"/>
        <v/>
      </c>
      <c r="J1199" s="16" t="str">
        <f t="shared" si="109"/>
        <v/>
      </c>
      <c r="K1199" s="16" t="str">
        <f t="shared" si="110"/>
        <v/>
      </c>
      <c r="L1199" s="16">
        <f t="shared" si="112"/>
        <v>12</v>
      </c>
      <c r="M1199" s="16"/>
    </row>
    <row r="1200" spans="1:13" ht="12.75" customHeight="1" thickBot="1">
      <c r="A1200" s="1" t="s">
        <v>40</v>
      </c>
      <c r="B1200" t="str">
        <f t="shared" si="113"/>
        <v/>
      </c>
      <c r="C1200" s="25">
        <v>36008</v>
      </c>
      <c r="D1200" s="26"/>
      <c r="E1200" s="27"/>
      <c r="F1200" s="2" t="s">
        <v>40</v>
      </c>
      <c r="G1200" s="2">
        <f t="shared" si="111"/>
        <v>1998</v>
      </c>
      <c r="H1200" s="5" t="s">
        <v>53</v>
      </c>
      <c r="I1200" s="16">
        <f t="shared" si="108"/>
        <v>8</v>
      </c>
      <c r="J1200" s="16">
        <f t="shared" si="109"/>
        <v>1998</v>
      </c>
      <c r="K1200" s="16">
        <f t="shared" si="110"/>
        <v>1998.08</v>
      </c>
      <c r="L1200" s="16" t="str">
        <f t="shared" si="112"/>
        <v/>
      </c>
      <c r="M1200" s="16"/>
    </row>
    <row r="1201" spans="1:13" ht="12.75" customHeight="1" thickBot="1">
      <c r="A1201" s="1" t="s">
        <v>40</v>
      </c>
      <c r="B1201" t="str">
        <f t="shared" si="113"/>
        <v/>
      </c>
      <c r="C1201" s="6" t="s">
        <v>10</v>
      </c>
      <c r="D1201" s="7">
        <v>1</v>
      </c>
      <c r="E1201" s="8">
        <v>1</v>
      </c>
      <c r="F1201" s="2" t="s">
        <v>40</v>
      </c>
      <c r="G1201" s="2">
        <f t="shared" si="111"/>
        <v>1998</v>
      </c>
      <c r="H1201" s="9"/>
      <c r="I1201" s="16" t="str">
        <f t="shared" si="108"/>
        <v/>
      </c>
      <c r="J1201" s="16" t="str">
        <f t="shared" si="109"/>
        <v/>
      </c>
      <c r="K1201" s="16" t="str">
        <f t="shared" si="110"/>
        <v/>
      </c>
      <c r="L1201" s="16" t="str">
        <f t="shared" si="112"/>
        <v/>
      </c>
      <c r="M1201" s="16"/>
    </row>
    <row r="1202" spans="1:13" ht="12.75" customHeight="1" thickBot="1">
      <c r="A1202" s="1" t="s">
        <v>40</v>
      </c>
      <c r="B1202" t="str">
        <f t="shared" si="113"/>
        <v/>
      </c>
      <c r="C1202" s="6" t="s">
        <v>16</v>
      </c>
      <c r="D1202" s="7">
        <v>1</v>
      </c>
      <c r="E1202" s="8">
        <v>1</v>
      </c>
      <c r="F1202" s="2" t="s">
        <v>40</v>
      </c>
      <c r="G1202" s="2">
        <f t="shared" si="111"/>
        <v>1998</v>
      </c>
      <c r="H1202" s="9"/>
      <c r="I1202" s="16" t="str">
        <f t="shared" si="108"/>
        <v/>
      </c>
      <c r="J1202" s="16" t="str">
        <f t="shared" si="109"/>
        <v/>
      </c>
      <c r="K1202" s="16" t="str">
        <f t="shared" si="110"/>
        <v/>
      </c>
      <c r="L1202" s="16" t="str">
        <f t="shared" si="112"/>
        <v/>
      </c>
      <c r="M1202" s="16"/>
    </row>
    <row r="1203" spans="1:13" ht="12.75" customHeight="1" thickBot="1">
      <c r="A1203" s="1" t="s">
        <v>40</v>
      </c>
      <c r="B1203" t="str">
        <f t="shared" si="113"/>
        <v/>
      </c>
      <c r="C1203" s="6" t="s">
        <v>20</v>
      </c>
      <c r="D1203" s="7">
        <v>1</v>
      </c>
      <c r="E1203" s="8">
        <v>1</v>
      </c>
      <c r="F1203" s="2" t="s">
        <v>40</v>
      </c>
      <c r="G1203" s="2">
        <f t="shared" si="111"/>
        <v>1998</v>
      </c>
      <c r="H1203" s="9"/>
      <c r="I1203" s="16" t="str">
        <f t="shared" si="108"/>
        <v/>
      </c>
      <c r="J1203" s="16" t="str">
        <f t="shared" si="109"/>
        <v/>
      </c>
      <c r="K1203" s="16" t="str">
        <f t="shared" si="110"/>
        <v/>
      </c>
      <c r="L1203" s="16" t="str">
        <f t="shared" si="112"/>
        <v/>
      </c>
      <c r="M1203" s="16"/>
    </row>
    <row r="1204" spans="1:13" ht="12.75" customHeight="1" thickBot="1">
      <c r="A1204" s="1" t="s">
        <v>40</v>
      </c>
      <c r="B1204" t="str">
        <f t="shared" si="113"/>
        <v/>
      </c>
      <c r="C1204" s="6" t="s">
        <v>15</v>
      </c>
      <c r="D1204" s="7">
        <v>1</v>
      </c>
      <c r="E1204" s="8">
        <v>1</v>
      </c>
      <c r="F1204" s="2" t="s">
        <v>40</v>
      </c>
      <c r="G1204" s="2">
        <f t="shared" si="111"/>
        <v>1998</v>
      </c>
      <c r="H1204" s="9"/>
      <c r="I1204" s="16" t="str">
        <f t="shared" si="108"/>
        <v/>
      </c>
      <c r="J1204" s="16" t="str">
        <f t="shared" si="109"/>
        <v/>
      </c>
      <c r="K1204" s="16" t="str">
        <f t="shared" si="110"/>
        <v/>
      </c>
      <c r="L1204" s="16" t="str">
        <f t="shared" si="112"/>
        <v/>
      </c>
      <c r="M1204" s="16"/>
    </row>
    <row r="1205" spans="1:13" ht="12.75" customHeight="1" thickBot="1">
      <c r="A1205" s="1" t="s">
        <v>40</v>
      </c>
      <c r="B1205" t="str">
        <f t="shared" si="113"/>
        <v/>
      </c>
      <c r="C1205" s="6" t="s">
        <v>36</v>
      </c>
      <c r="D1205" s="7">
        <v>1</v>
      </c>
      <c r="E1205" s="8">
        <v>1</v>
      </c>
      <c r="F1205" s="2" t="s">
        <v>40</v>
      </c>
      <c r="G1205" s="2">
        <f t="shared" si="111"/>
        <v>1998</v>
      </c>
      <c r="H1205" s="9"/>
      <c r="I1205" s="16" t="str">
        <f t="shared" si="108"/>
        <v/>
      </c>
      <c r="J1205" s="16" t="str">
        <f t="shared" si="109"/>
        <v/>
      </c>
      <c r="K1205" s="16" t="str">
        <f t="shared" si="110"/>
        <v/>
      </c>
      <c r="L1205" s="16" t="str">
        <f t="shared" si="112"/>
        <v/>
      </c>
      <c r="M1205" s="16"/>
    </row>
    <row r="1206" spans="1:13" ht="12.75" customHeight="1" thickBot="1">
      <c r="A1206" s="1" t="s">
        <v>40</v>
      </c>
      <c r="B1206" t="str">
        <f t="shared" si="113"/>
        <v/>
      </c>
      <c r="C1206" s="6" t="s">
        <v>24</v>
      </c>
      <c r="D1206" s="7">
        <v>1</v>
      </c>
      <c r="E1206" s="8">
        <v>1</v>
      </c>
      <c r="F1206" s="2" t="s">
        <v>40</v>
      </c>
      <c r="G1206" s="2">
        <f t="shared" si="111"/>
        <v>1998</v>
      </c>
      <c r="H1206" s="9"/>
      <c r="I1206" s="16" t="str">
        <f t="shared" si="108"/>
        <v/>
      </c>
      <c r="J1206" s="16" t="str">
        <f t="shared" si="109"/>
        <v/>
      </c>
      <c r="K1206" s="16" t="str">
        <f t="shared" si="110"/>
        <v/>
      </c>
      <c r="L1206" s="16" t="str">
        <f t="shared" si="112"/>
        <v/>
      </c>
      <c r="M1206" s="16"/>
    </row>
    <row r="1207" spans="1:13" ht="12.75" customHeight="1" thickBot="1">
      <c r="A1207" s="1" t="s">
        <v>40</v>
      </c>
      <c r="B1207" t="str">
        <f t="shared" si="113"/>
        <v/>
      </c>
      <c r="C1207" s="6" t="s">
        <v>13</v>
      </c>
      <c r="D1207" s="7">
        <v>1</v>
      </c>
      <c r="E1207" s="8">
        <v>1</v>
      </c>
      <c r="F1207" s="2" t="s">
        <v>40</v>
      </c>
      <c r="G1207" s="2">
        <f t="shared" si="111"/>
        <v>1998</v>
      </c>
      <c r="H1207" s="9"/>
      <c r="I1207" s="16" t="str">
        <f t="shared" si="108"/>
        <v/>
      </c>
      <c r="J1207" s="16" t="str">
        <f t="shared" si="109"/>
        <v/>
      </c>
      <c r="K1207" s="16" t="str">
        <f t="shared" si="110"/>
        <v/>
      </c>
      <c r="L1207" s="16" t="str">
        <f t="shared" si="112"/>
        <v/>
      </c>
      <c r="M1207" s="16"/>
    </row>
    <row r="1208" spans="1:13" ht="12.75" customHeight="1" thickBot="1">
      <c r="A1208" s="1" t="s">
        <v>40</v>
      </c>
      <c r="B1208" t="str">
        <f t="shared" si="113"/>
        <v/>
      </c>
      <c r="C1208" s="6" t="s">
        <v>22</v>
      </c>
      <c r="D1208" s="7">
        <v>1</v>
      </c>
      <c r="E1208" s="8">
        <v>1</v>
      </c>
      <c r="F1208" s="2" t="s">
        <v>40</v>
      </c>
      <c r="G1208" s="2">
        <f t="shared" si="111"/>
        <v>1998</v>
      </c>
      <c r="H1208" s="9"/>
      <c r="I1208" s="16" t="str">
        <f t="shared" si="108"/>
        <v/>
      </c>
      <c r="J1208" s="16" t="str">
        <f t="shared" si="109"/>
        <v/>
      </c>
      <c r="K1208" s="16" t="str">
        <f t="shared" si="110"/>
        <v/>
      </c>
      <c r="L1208" s="16" t="str">
        <f t="shared" si="112"/>
        <v/>
      </c>
      <c r="M1208" s="16"/>
    </row>
    <row r="1209" spans="1:13" ht="12.75" customHeight="1" thickBot="1">
      <c r="A1209" s="1" t="s">
        <v>40</v>
      </c>
      <c r="B1209" t="str">
        <f t="shared" si="113"/>
        <v/>
      </c>
      <c r="C1209" s="10" t="s">
        <v>5</v>
      </c>
      <c r="D1209" s="8">
        <v>8</v>
      </c>
      <c r="E1209" s="8">
        <v>8</v>
      </c>
      <c r="F1209" s="2" t="s">
        <v>40</v>
      </c>
      <c r="G1209" s="2">
        <f t="shared" si="111"/>
        <v>1998</v>
      </c>
      <c r="H1209" s="9"/>
      <c r="I1209" s="16" t="str">
        <f t="shared" si="108"/>
        <v/>
      </c>
      <c r="J1209" s="16" t="str">
        <f t="shared" si="109"/>
        <v/>
      </c>
      <c r="K1209" s="16" t="str">
        <f t="shared" si="110"/>
        <v/>
      </c>
      <c r="L1209" s="16">
        <f t="shared" si="112"/>
        <v>8</v>
      </c>
      <c r="M1209" s="16"/>
    </row>
    <row r="1210" spans="1:13" ht="12.75" customHeight="1" thickBot="1">
      <c r="A1210" s="1" t="s">
        <v>40</v>
      </c>
      <c r="B1210" t="str">
        <f t="shared" si="113"/>
        <v/>
      </c>
      <c r="C1210" s="25">
        <v>36039</v>
      </c>
      <c r="D1210" s="26"/>
      <c r="E1210" s="27"/>
      <c r="F1210" s="2" t="s">
        <v>40</v>
      </c>
      <c r="G1210" s="2">
        <f t="shared" si="111"/>
        <v>1998</v>
      </c>
      <c r="H1210" s="5" t="s">
        <v>54</v>
      </c>
      <c r="I1210" s="16">
        <f t="shared" si="108"/>
        <v>9</v>
      </c>
      <c r="J1210" s="16">
        <f t="shared" si="109"/>
        <v>1998</v>
      </c>
      <c r="K1210" s="16">
        <f t="shared" si="110"/>
        <v>1998.09</v>
      </c>
      <c r="L1210" s="16" t="str">
        <f t="shared" si="112"/>
        <v/>
      </c>
      <c r="M1210" s="16"/>
    </row>
    <row r="1211" spans="1:13" ht="12.75" customHeight="1" thickBot="1">
      <c r="A1211" s="1" t="s">
        <v>40</v>
      </c>
      <c r="B1211" t="str">
        <f t="shared" si="113"/>
        <v/>
      </c>
      <c r="C1211" s="6" t="s">
        <v>33</v>
      </c>
      <c r="D1211" s="7">
        <v>1</v>
      </c>
      <c r="E1211" s="8">
        <v>1</v>
      </c>
      <c r="F1211" s="2" t="s">
        <v>40</v>
      </c>
      <c r="G1211" s="2">
        <f t="shared" si="111"/>
        <v>1998</v>
      </c>
      <c r="H1211" s="9"/>
      <c r="I1211" s="16" t="str">
        <f t="shared" si="108"/>
        <v/>
      </c>
      <c r="J1211" s="16" t="str">
        <f t="shared" si="109"/>
        <v/>
      </c>
      <c r="K1211" s="16" t="str">
        <f t="shared" si="110"/>
        <v/>
      </c>
      <c r="L1211" s="16" t="str">
        <f t="shared" si="112"/>
        <v/>
      </c>
      <c r="M1211" s="16"/>
    </row>
    <row r="1212" spans="1:13" ht="12.75" customHeight="1" thickBot="1">
      <c r="A1212" s="1" t="s">
        <v>40</v>
      </c>
      <c r="B1212" t="str">
        <f t="shared" si="113"/>
        <v/>
      </c>
      <c r="C1212" s="6" t="s">
        <v>15</v>
      </c>
      <c r="D1212" s="7">
        <v>1</v>
      </c>
      <c r="E1212" s="8">
        <v>1</v>
      </c>
      <c r="F1212" s="2" t="s">
        <v>40</v>
      </c>
      <c r="G1212" s="2">
        <f t="shared" si="111"/>
        <v>1998</v>
      </c>
      <c r="H1212" s="9"/>
      <c r="I1212" s="16" t="str">
        <f t="shared" si="108"/>
        <v/>
      </c>
      <c r="J1212" s="16" t="str">
        <f t="shared" si="109"/>
        <v/>
      </c>
      <c r="K1212" s="16" t="str">
        <f t="shared" si="110"/>
        <v/>
      </c>
      <c r="L1212" s="16" t="str">
        <f t="shared" si="112"/>
        <v/>
      </c>
      <c r="M1212" s="16"/>
    </row>
    <row r="1213" spans="1:13" ht="12.75" customHeight="1" thickBot="1">
      <c r="A1213" s="1" t="s">
        <v>40</v>
      </c>
      <c r="B1213" t="str">
        <f t="shared" si="113"/>
        <v/>
      </c>
      <c r="C1213" s="6" t="s">
        <v>30</v>
      </c>
      <c r="D1213" s="7">
        <v>1</v>
      </c>
      <c r="E1213" s="8">
        <v>1</v>
      </c>
      <c r="F1213" s="2" t="s">
        <v>40</v>
      </c>
      <c r="G1213" s="2">
        <f t="shared" si="111"/>
        <v>1998</v>
      </c>
      <c r="H1213" s="9"/>
      <c r="I1213" s="16" t="str">
        <f t="shared" si="108"/>
        <v/>
      </c>
      <c r="J1213" s="16" t="str">
        <f t="shared" si="109"/>
        <v/>
      </c>
      <c r="K1213" s="16" t="str">
        <f t="shared" si="110"/>
        <v/>
      </c>
      <c r="L1213" s="16" t="str">
        <f t="shared" si="112"/>
        <v/>
      </c>
      <c r="M1213" s="16"/>
    </row>
    <row r="1214" spans="1:13" ht="12.75" customHeight="1" thickBot="1">
      <c r="A1214" s="1" t="s">
        <v>40</v>
      </c>
      <c r="B1214" t="str">
        <f t="shared" si="113"/>
        <v/>
      </c>
      <c r="C1214" s="6" t="s">
        <v>22</v>
      </c>
      <c r="D1214" s="7">
        <v>1</v>
      </c>
      <c r="E1214" s="8">
        <v>1</v>
      </c>
      <c r="F1214" s="2" t="s">
        <v>40</v>
      </c>
      <c r="G1214" s="2">
        <f t="shared" si="111"/>
        <v>1998</v>
      </c>
      <c r="H1214" s="9"/>
      <c r="I1214" s="16" t="str">
        <f t="shared" si="108"/>
        <v/>
      </c>
      <c r="J1214" s="16" t="str">
        <f t="shared" si="109"/>
        <v/>
      </c>
      <c r="K1214" s="16" t="str">
        <f t="shared" si="110"/>
        <v/>
      </c>
      <c r="L1214" s="16" t="str">
        <f t="shared" si="112"/>
        <v/>
      </c>
      <c r="M1214" s="16"/>
    </row>
    <row r="1215" spans="1:13" ht="12.75" customHeight="1" thickBot="1">
      <c r="A1215" s="1" t="s">
        <v>40</v>
      </c>
      <c r="B1215" t="str">
        <f t="shared" si="113"/>
        <v/>
      </c>
      <c r="C1215" s="6" t="s">
        <v>12</v>
      </c>
      <c r="D1215" s="7">
        <v>1</v>
      </c>
      <c r="E1215" s="8">
        <v>1</v>
      </c>
      <c r="F1215" s="2" t="s">
        <v>40</v>
      </c>
      <c r="G1215" s="2">
        <f t="shared" si="111"/>
        <v>1998</v>
      </c>
      <c r="H1215" s="9"/>
      <c r="I1215" s="16" t="str">
        <f t="shared" si="108"/>
        <v/>
      </c>
      <c r="J1215" s="16" t="str">
        <f t="shared" si="109"/>
        <v/>
      </c>
      <c r="K1215" s="16" t="str">
        <f t="shared" si="110"/>
        <v/>
      </c>
      <c r="L1215" s="16" t="str">
        <f t="shared" si="112"/>
        <v/>
      </c>
      <c r="M1215" s="16"/>
    </row>
    <row r="1216" spans="1:13" ht="12.75" customHeight="1" thickBot="1">
      <c r="A1216" s="1" t="s">
        <v>40</v>
      </c>
      <c r="B1216" t="str">
        <f t="shared" si="113"/>
        <v/>
      </c>
      <c r="C1216" s="10" t="s">
        <v>5</v>
      </c>
      <c r="D1216" s="8">
        <v>5</v>
      </c>
      <c r="E1216" s="8">
        <v>5</v>
      </c>
      <c r="F1216" s="2" t="s">
        <v>40</v>
      </c>
      <c r="G1216" s="2">
        <f t="shared" si="111"/>
        <v>1998</v>
      </c>
      <c r="H1216" s="9"/>
      <c r="I1216" s="16" t="str">
        <f t="shared" si="108"/>
        <v/>
      </c>
      <c r="J1216" s="16" t="str">
        <f t="shared" si="109"/>
        <v/>
      </c>
      <c r="K1216" s="16" t="str">
        <f t="shared" si="110"/>
        <v/>
      </c>
      <c r="L1216" s="16">
        <f t="shared" si="112"/>
        <v>5</v>
      </c>
      <c r="M1216" s="16"/>
    </row>
    <row r="1217" spans="1:13" ht="12.75" customHeight="1" thickBot="1">
      <c r="A1217" s="1" t="s">
        <v>40</v>
      </c>
      <c r="B1217" t="str">
        <f t="shared" si="113"/>
        <v/>
      </c>
      <c r="C1217" s="25">
        <v>36069</v>
      </c>
      <c r="D1217" s="26"/>
      <c r="E1217" s="27"/>
      <c r="F1217" s="2" t="s">
        <v>40</v>
      </c>
      <c r="G1217" s="2">
        <f t="shared" si="111"/>
        <v>1998</v>
      </c>
      <c r="H1217" s="5" t="s">
        <v>55</v>
      </c>
      <c r="I1217" s="16">
        <f t="shared" si="108"/>
        <v>10</v>
      </c>
      <c r="J1217" s="16">
        <f t="shared" si="109"/>
        <v>1998</v>
      </c>
      <c r="K1217" s="16">
        <f t="shared" si="110"/>
        <v>1998.1</v>
      </c>
      <c r="L1217" s="16" t="str">
        <f t="shared" si="112"/>
        <v/>
      </c>
      <c r="M1217" s="16"/>
    </row>
    <row r="1218" spans="1:13" ht="12.75" customHeight="1" thickBot="1">
      <c r="A1218" s="1" t="s">
        <v>40</v>
      </c>
      <c r="B1218" t="str">
        <f t="shared" si="113"/>
        <v/>
      </c>
      <c r="C1218" s="6" t="s">
        <v>20</v>
      </c>
      <c r="D1218" s="7">
        <v>2</v>
      </c>
      <c r="E1218" s="8">
        <v>2</v>
      </c>
      <c r="F1218" s="2" t="s">
        <v>40</v>
      </c>
      <c r="G1218" s="2">
        <f t="shared" si="111"/>
        <v>1998</v>
      </c>
      <c r="H1218" s="9"/>
      <c r="I1218" s="16" t="str">
        <f t="shared" si="108"/>
        <v/>
      </c>
      <c r="J1218" s="16" t="str">
        <f t="shared" si="109"/>
        <v/>
      </c>
      <c r="K1218" s="16" t="str">
        <f t="shared" si="110"/>
        <v/>
      </c>
      <c r="L1218" s="16" t="str">
        <f t="shared" si="112"/>
        <v/>
      </c>
      <c r="M1218" s="16"/>
    </row>
    <row r="1219" spans="1:13" ht="12.75" customHeight="1" thickBot="1">
      <c r="A1219" s="1" t="s">
        <v>40</v>
      </c>
      <c r="B1219" t="str">
        <f t="shared" si="113"/>
        <v/>
      </c>
      <c r="C1219" s="6" t="s">
        <v>24</v>
      </c>
      <c r="D1219" s="7">
        <v>1</v>
      </c>
      <c r="E1219" s="8">
        <v>1</v>
      </c>
      <c r="F1219" s="2" t="s">
        <v>40</v>
      </c>
      <c r="G1219" s="2">
        <f t="shared" si="111"/>
        <v>1998</v>
      </c>
      <c r="H1219" s="9"/>
      <c r="I1219" s="16" t="str">
        <f t="shared" si="108"/>
        <v/>
      </c>
      <c r="J1219" s="16" t="str">
        <f t="shared" si="109"/>
        <v/>
      </c>
      <c r="K1219" s="16" t="str">
        <f t="shared" si="110"/>
        <v/>
      </c>
      <c r="L1219" s="16" t="str">
        <f t="shared" si="112"/>
        <v/>
      </c>
      <c r="M1219" s="16"/>
    </row>
    <row r="1220" spans="1:13" ht="12.75" customHeight="1" thickBot="1">
      <c r="A1220" s="1" t="s">
        <v>40</v>
      </c>
      <c r="B1220" t="str">
        <f t="shared" si="113"/>
        <v/>
      </c>
      <c r="C1220" s="10" t="s">
        <v>5</v>
      </c>
      <c r="D1220" s="8">
        <v>3</v>
      </c>
      <c r="E1220" s="8">
        <v>3</v>
      </c>
      <c r="F1220" s="2" t="s">
        <v>40</v>
      </c>
      <c r="G1220" s="2">
        <f t="shared" si="111"/>
        <v>1998</v>
      </c>
      <c r="H1220" s="9"/>
      <c r="I1220" s="16" t="str">
        <f t="shared" ref="I1220:I1283" si="114">IF(LEN(H1220)=3,VLOOKUP(H1220,$R$3:$S$14,2),"")</f>
        <v/>
      </c>
      <c r="J1220" s="16" t="str">
        <f t="shared" ref="J1220:J1283" si="115">IF(LEN(H1220)=3,G1220,"")</f>
        <v/>
      </c>
      <c r="K1220" s="16" t="str">
        <f t="shared" ref="K1220:K1283" si="116">IF(ISERROR(J1220+I1220/100),"",J1220+I1220/100)</f>
        <v/>
      </c>
      <c r="L1220" s="16">
        <f t="shared" si="112"/>
        <v>3</v>
      </c>
      <c r="M1220" s="16"/>
    </row>
    <row r="1221" spans="1:13" ht="12.75" customHeight="1" thickBot="1">
      <c r="A1221" s="1" t="s">
        <v>40</v>
      </c>
      <c r="B1221" t="str">
        <f t="shared" si="113"/>
        <v/>
      </c>
      <c r="C1221" s="25">
        <v>36100</v>
      </c>
      <c r="D1221" s="26"/>
      <c r="E1221" s="27"/>
      <c r="F1221" s="2" t="s">
        <v>40</v>
      </c>
      <c r="G1221" s="2">
        <f t="shared" ref="G1221:G1284" si="117">IF(LEN(F1221)&gt;3,G1220+1,G1220)</f>
        <v>1998</v>
      </c>
      <c r="H1221" s="5" t="s">
        <v>56</v>
      </c>
      <c r="I1221" s="16">
        <f t="shared" si="114"/>
        <v>11</v>
      </c>
      <c r="J1221" s="16">
        <f t="shared" si="115"/>
        <v>1998</v>
      </c>
      <c r="K1221" s="16">
        <f t="shared" si="116"/>
        <v>1998.11</v>
      </c>
      <c r="L1221" s="16" t="str">
        <f t="shared" si="112"/>
        <v/>
      </c>
      <c r="M1221" s="16"/>
    </row>
    <row r="1222" spans="1:13" ht="12.75" customHeight="1" thickBot="1">
      <c r="A1222" s="1" t="s">
        <v>40</v>
      </c>
      <c r="B1222" t="str">
        <f t="shared" si="113"/>
        <v/>
      </c>
      <c r="C1222" s="6" t="s">
        <v>10</v>
      </c>
      <c r="D1222" s="7">
        <v>2</v>
      </c>
      <c r="E1222" s="8">
        <v>2</v>
      </c>
      <c r="F1222" s="2" t="s">
        <v>40</v>
      </c>
      <c r="G1222" s="2">
        <f t="shared" si="117"/>
        <v>1998</v>
      </c>
      <c r="H1222" s="9"/>
      <c r="I1222" s="16" t="str">
        <f t="shared" si="114"/>
        <v/>
      </c>
      <c r="J1222" s="16" t="str">
        <f t="shared" si="115"/>
        <v/>
      </c>
      <c r="K1222" s="16" t="str">
        <f t="shared" si="116"/>
        <v/>
      </c>
      <c r="L1222" s="16" t="str">
        <f t="shared" ref="L1222:L1285" si="118">IF(LEN(K1223)&gt;3,IF(RIGHT(K1223,2)="01",D1221,D1222),"")</f>
        <v/>
      </c>
      <c r="M1222" s="16"/>
    </row>
    <row r="1223" spans="1:13" ht="12.75" customHeight="1" thickBot="1">
      <c r="A1223" s="1" t="s">
        <v>40</v>
      </c>
      <c r="B1223" t="str">
        <f t="shared" si="113"/>
        <v/>
      </c>
      <c r="C1223" s="6" t="s">
        <v>12</v>
      </c>
      <c r="D1223" s="7">
        <v>1</v>
      </c>
      <c r="E1223" s="8">
        <v>1</v>
      </c>
      <c r="F1223" s="2" t="s">
        <v>40</v>
      </c>
      <c r="G1223" s="2">
        <f t="shared" si="117"/>
        <v>1998</v>
      </c>
      <c r="H1223" s="9"/>
      <c r="I1223" s="16" t="str">
        <f t="shared" si="114"/>
        <v/>
      </c>
      <c r="J1223" s="16" t="str">
        <f t="shared" si="115"/>
        <v/>
      </c>
      <c r="K1223" s="16" t="str">
        <f t="shared" si="116"/>
        <v/>
      </c>
      <c r="L1223" s="16" t="str">
        <f t="shared" si="118"/>
        <v/>
      </c>
      <c r="M1223" s="16"/>
    </row>
    <row r="1224" spans="1:13" ht="12.75" customHeight="1" thickBot="1">
      <c r="A1224" s="1" t="s">
        <v>40</v>
      </c>
      <c r="B1224" t="str">
        <f t="shared" si="113"/>
        <v/>
      </c>
      <c r="C1224" s="10" t="s">
        <v>5</v>
      </c>
      <c r="D1224" s="8">
        <v>3</v>
      </c>
      <c r="E1224" s="8">
        <v>3</v>
      </c>
      <c r="F1224" s="2" t="s">
        <v>40</v>
      </c>
      <c r="G1224" s="2">
        <f t="shared" si="117"/>
        <v>1998</v>
      </c>
      <c r="H1224" s="9"/>
      <c r="I1224" s="16" t="str">
        <f t="shared" si="114"/>
        <v/>
      </c>
      <c r="J1224" s="16" t="str">
        <f t="shared" si="115"/>
        <v/>
      </c>
      <c r="K1224" s="16" t="str">
        <f t="shared" si="116"/>
        <v/>
      </c>
      <c r="L1224" s="16">
        <f t="shared" si="118"/>
        <v>3</v>
      </c>
      <c r="M1224" s="16"/>
    </row>
    <row r="1225" spans="1:13" ht="12.75" customHeight="1" thickBot="1">
      <c r="A1225" s="1" t="s">
        <v>40</v>
      </c>
      <c r="B1225" t="str">
        <f t="shared" si="113"/>
        <v/>
      </c>
      <c r="C1225" s="25">
        <v>36130</v>
      </c>
      <c r="D1225" s="26"/>
      <c r="E1225" s="27"/>
      <c r="F1225" s="2" t="s">
        <v>40</v>
      </c>
      <c r="G1225" s="2">
        <f t="shared" si="117"/>
        <v>1998</v>
      </c>
      <c r="H1225" s="5" t="s">
        <v>57</v>
      </c>
      <c r="I1225" s="16">
        <f t="shared" si="114"/>
        <v>12</v>
      </c>
      <c r="J1225" s="16">
        <f t="shared" si="115"/>
        <v>1998</v>
      </c>
      <c r="K1225" s="16">
        <f t="shared" si="116"/>
        <v>1998.12</v>
      </c>
      <c r="L1225" s="16" t="str">
        <f t="shared" si="118"/>
        <v/>
      </c>
      <c r="M1225" s="16"/>
    </row>
    <row r="1226" spans="1:13" ht="12.75" customHeight="1" thickBot="1">
      <c r="A1226" s="1" t="s">
        <v>40</v>
      </c>
      <c r="B1226" t="str">
        <f t="shared" si="113"/>
        <v/>
      </c>
      <c r="C1226" s="6" t="s">
        <v>10</v>
      </c>
      <c r="D1226" s="7">
        <v>4</v>
      </c>
      <c r="E1226" s="8">
        <v>4</v>
      </c>
      <c r="F1226" s="2" t="s">
        <v>40</v>
      </c>
      <c r="G1226" s="2">
        <f t="shared" si="117"/>
        <v>1998</v>
      </c>
      <c r="H1226" s="9"/>
      <c r="I1226" s="16" t="str">
        <f t="shared" si="114"/>
        <v/>
      </c>
      <c r="J1226" s="16" t="str">
        <f t="shared" si="115"/>
        <v/>
      </c>
      <c r="K1226" s="16" t="str">
        <f t="shared" si="116"/>
        <v/>
      </c>
      <c r="L1226" s="16" t="str">
        <f t="shared" si="118"/>
        <v/>
      </c>
      <c r="M1226" s="16"/>
    </row>
    <row r="1227" spans="1:13" ht="12.75" customHeight="1" thickBot="1">
      <c r="A1227" s="1" t="s">
        <v>40</v>
      </c>
      <c r="B1227" t="str">
        <f t="shared" si="113"/>
        <v/>
      </c>
      <c r="C1227" s="6" t="s">
        <v>20</v>
      </c>
      <c r="D1227" s="7">
        <v>1</v>
      </c>
      <c r="E1227" s="8">
        <v>1</v>
      </c>
      <c r="F1227" s="2" t="s">
        <v>40</v>
      </c>
      <c r="G1227" s="2">
        <f t="shared" si="117"/>
        <v>1998</v>
      </c>
      <c r="H1227" s="9"/>
      <c r="I1227" s="16" t="str">
        <f t="shared" si="114"/>
        <v/>
      </c>
      <c r="J1227" s="16" t="str">
        <f t="shared" si="115"/>
        <v/>
      </c>
      <c r="K1227" s="16" t="str">
        <f t="shared" si="116"/>
        <v/>
      </c>
      <c r="L1227" s="16" t="str">
        <f t="shared" si="118"/>
        <v/>
      </c>
      <c r="M1227" s="16"/>
    </row>
    <row r="1228" spans="1:13" ht="12.75" customHeight="1" thickBot="1">
      <c r="A1228" s="1" t="s">
        <v>40</v>
      </c>
      <c r="B1228" t="str">
        <f t="shared" si="113"/>
        <v/>
      </c>
      <c r="C1228" s="6" t="s">
        <v>13</v>
      </c>
      <c r="D1228" s="7">
        <v>1</v>
      </c>
      <c r="E1228" s="8">
        <v>1</v>
      </c>
      <c r="F1228" s="2" t="s">
        <v>40</v>
      </c>
      <c r="G1228" s="2">
        <f t="shared" si="117"/>
        <v>1998</v>
      </c>
      <c r="H1228" s="9"/>
      <c r="I1228" s="16" t="str">
        <f t="shared" si="114"/>
        <v/>
      </c>
      <c r="J1228" s="16" t="str">
        <f t="shared" si="115"/>
        <v/>
      </c>
      <c r="K1228" s="16" t="str">
        <f t="shared" si="116"/>
        <v/>
      </c>
      <c r="L1228" s="16" t="str">
        <f t="shared" si="118"/>
        <v/>
      </c>
      <c r="M1228" s="16"/>
    </row>
    <row r="1229" spans="1:13" ht="12.75" customHeight="1" thickBot="1">
      <c r="A1229" s="1" t="s">
        <v>40</v>
      </c>
      <c r="B1229" t="str">
        <f t="shared" ref="B1229:B1292" si="119">IF(LEFT(C1229,4)="Year",D1229,"")</f>
        <v/>
      </c>
      <c r="C1229" s="10" t="s">
        <v>5</v>
      </c>
      <c r="D1229" s="8">
        <v>6</v>
      </c>
      <c r="E1229" s="8">
        <v>6</v>
      </c>
      <c r="F1229" s="2" t="s">
        <v>40</v>
      </c>
      <c r="G1229" s="2">
        <f t="shared" si="117"/>
        <v>1998</v>
      </c>
      <c r="H1229" s="9"/>
      <c r="I1229" s="16" t="str">
        <f t="shared" si="114"/>
        <v/>
      </c>
      <c r="J1229" s="16" t="str">
        <f t="shared" si="115"/>
        <v/>
      </c>
      <c r="K1229" s="16" t="str">
        <f t="shared" si="116"/>
        <v/>
      </c>
      <c r="L1229" s="16" t="str">
        <f t="shared" si="118"/>
        <v/>
      </c>
      <c r="M1229" s="16"/>
    </row>
    <row r="1230" spans="1:13" ht="12.75" customHeight="1" thickBot="1">
      <c r="A1230" s="1">
        <v>35796</v>
      </c>
      <c r="B1230">
        <f t="shared" si="119"/>
        <v>66</v>
      </c>
      <c r="C1230" s="10" t="s">
        <v>7</v>
      </c>
      <c r="D1230" s="8">
        <v>66</v>
      </c>
      <c r="E1230" s="8">
        <v>66</v>
      </c>
      <c r="F1230" s="12">
        <v>35796</v>
      </c>
      <c r="G1230" s="2">
        <f t="shared" si="117"/>
        <v>1999</v>
      </c>
      <c r="H1230" s="9"/>
      <c r="I1230" s="16" t="str">
        <f t="shared" si="114"/>
        <v/>
      </c>
      <c r="J1230" s="16" t="str">
        <f t="shared" si="115"/>
        <v/>
      </c>
      <c r="K1230" s="16" t="str">
        <f t="shared" si="116"/>
        <v/>
      </c>
      <c r="L1230" s="16">
        <f t="shared" si="118"/>
        <v>6</v>
      </c>
      <c r="M1230" s="16"/>
    </row>
    <row r="1231" spans="1:13" ht="12.75" customHeight="1" thickBot="1">
      <c r="A1231" s="1" t="s">
        <v>40</v>
      </c>
      <c r="B1231" t="str">
        <f t="shared" si="119"/>
        <v/>
      </c>
      <c r="C1231" s="25">
        <v>36161</v>
      </c>
      <c r="D1231" s="26"/>
      <c r="E1231" s="27"/>
      <c r="F1231" s="2" t="s">
        <v>40</v>
      </c>
      <c r="G1231" s="2">
        <f t="shared" si="117"/>
        <v>1999</v>
      </c>
      <c r="H1231" s="5" t="s">
        <v>46</v>
      </c>
      <c r="I1231" s="16">
        <f t="shared" si="114"/>
        <v>1</v>
      </c>
      <c r="J1231" s="16">
        <f t="shared" si="115"/>
        <v>1999</v>
      </c>
      <c r="K1231" s="16">
        <f t="shared" si="116"/>
        <v>1999.01</v>
      </c>
      <c r="L1231" s="16" t="str">
        <f t="shared" si="118"/>
        <v/>
      </c>
      <c r="M1231" s="16"/>
    </row>
    <row r="1232" spans="1:13" ht="12.75" customHeight="1" thickBot="1">
      <c r="A1232" s="1" t="s">
        <v>40</v>
      </c>
      <c r="B1232" t="str">
        <f t="shared" si="119"/>
        <v/>
      </c>
      <c r="C1232" s="6" t="s">
        <v>10</v>
      </c>
      <c r="D1232" s="7">
        <v>1</v>
      </c>
      <c r="E1232" s="8">
        <v>1</v>
      </c>
      <c r="F1232" s="2" t="s">
        <v>40</v>
      </c>
      <c r="G1232" s="2">
        <f t="shared" si="117"/>
        <v>1999</v>
      </c>
      <c r="H1232" s="9"/>
      <c r="I1232" s="16" t="str">
        <f t="shared" si="114"/>
        <v/>
      </c>
      <c r="J1232" s="16" t="str">
        <f t="shared" si="115"/>
        <v/>
      </c>
      <c r="K1232" s="16" t="str">
        <f t="shared" si="116"/>
        <v/>
      </c>
      <c r="L1232" s="16" t="str">
        <f t="shared" si="118"/>
        <v/>
      </c>
      <c r="M1232" s="16"/>
    </row>
    <row r="1233" spans="1:13" ht="12.75" customHeight="1" thickBot="1">
      <c r="A1233" s="1" t="s">
        <v>40</v>
      </c>
      <c r="B1233" t="str">
        <f t="shared" si="119"/>
        <v/>
      </c>
      <c r="C1233" s="6" t="s">
        <v>20</v>
      </c>
      <c r="D1233" s="7">
        <v>2</v>
      </c>
      <c r="E1233" s="8">
        <v>2</v>
      </c>
      <c r="F1233" s="2" t="s">
        <v>40</v>
      </c>
      <c r="G1233" s="2">
        <f t="shared" si="117"/>
        <v>1999</v>
      </c>
      <c r="H1233" s="9"/>
      <c r="I1233" s="16" t="str">
        <f t="shared" si="114"/>
        <v/>
      </c>
      <c r="J1233" s="16" t="str">
        <f t="shared" si="115"/>
        <v/>
      </c>
      <c r="K1233" s="16" t="str">
        <f t="shared" si="116"/>
        <v/>
      </c>
      <c r="L1233" s="16" t="str">
        <f t="shared" si="118"/>
        <v/>
      </c>
      <c r="M1233" s="16"/>
    </row>
    <row r="1234" spans="1:13" ht="12.75" customHeight="1" thickBot="1">
      <c r="A1234" s="1" t="s">
        <v>40</v>
      </c>
      <c r="B1234" t="str">
        <f t="shared" si="119"/>
        <v/>
      </c>
      <c r="C1234" s="6" t="s">
        <v>18</v>
      </c>
      <c r="D1234" s="7">
        <v>1</v>
      </c>
      <c r="E1234" s="8">
        <v>1</v>
      </c>
      <c r="F1234" s="2" t="s">
        <v>40</v>
      </c>
      <c r="G1234" s="2">
        <f t="shared" si="117"/>
        <v>1999</v>
      </c>
      <c r="H1234" s="9"/>
      <c r="I1234" s="16" t="str">
        <f t="shared" si="114"/>
        <v/>
      </c>
      <c r="J1234" s="16" t="str">
        <f t="shared" si="115"/>
        <v/>
      </c>
      <c r="K1234" s="16" t="str">
        <f t="shared" si="116"/>
        <v/>
      </c>
      <c r="L1234" s="16" t="str">
        <f t="shared" si="118"/>
        <v/>
      </c>
      <c r="M1234" s="16"/>
    </row>
    <row r="1235" spans="1:13" ht="12.75" customHeight="1" thickBot="1">
      <c r="A1235" s="1" t="s">
        <v>40</v>
      </c>
      <c r="B1235" t="str">
        <f t="shared" si="119"/>
        <v/>
      </c>
      <c r="C1235" s="6" t="s">
        <v>17</v>
      </c>
      <c r="D1235" s="7">
        <v>1</v>
      </c>
      <c r="E1235" s="8">
        <v>1</v>
      </c>
      <c r="F1235" s="2" t="s">
        <v>40</v>
      </c>
      <c r="G1235" s="2">
        <f t="shared" si="117"/>
        <v>1999</v>
      </c>
      <c r="H1235" s="9"/>
      <c r="I1235" s="16" t="str">
        <f t="shared" si="114"/>
        <v/>
      </c>
      <c r="J1235" s="16" t="str">
        <f t="shared" si="115"/>
        <v/>
      </c>
      <c r="K1235" s="16" t="str">
        <f t="shared" si="116"/>
        <v/>
      </c>
      <c r="L1235" s="16" t="str">
        <f t="shared" si="118"/>
        <v/>
      </c>
      <c r="M1235" s="16"/>
    </row>
    <row r="1236" spans="1:13" ht="12.75" customHeight="1" thickBot="1">
      <c r="A1236" s="1" t="s">
        <v>40</v>
      </c>
      <c r="B1236" t="str">
        <f t="shared" si="119"/>
        <v/>
      </c>
      <c r="C1236" s="6" t="s">
        <v>24</v>
      </c>
      <c r="D1236" s="7">
        <v>1</v>
      </c>
      <c r="E1236" s="8">
        <v>1</v>
      </c>
      <c r="F1236" s="2" t="s">
        <v>40</v>
      </c>
      <c r="G1236" s="2">
        <f t="shared" si="117"/>
        <v>1999</v>
      </c>
      <c r="H1236" s="9"/>
      <c r="I1236" s="16" t="str">
        <f t="shared" si="114"/>
        <v/>
      </c>
      <c r="J1236" s="16" t="str">
        <f t="shared" si="115"/>
        <v/>
      </c>
      <c r="K1236" s="16" t="str">
        <f t="shared" si="116"/>
        <v/>
      </c>
      <c r="L1236" s="16" t="str">
        <f t="shared" si="118"/>
        <v/>
      </c>
      <c r="M1236" s="16"/>
    </row>
    <row r="1237" spans="1:13" ht="12.75" customHeight="1" thickBot="1">
      <c r="A1237" s="1" t="s">
        <v>40</v>
      </c>
      <c r="B1237" t="str">
        <f t="shared" si="119"/>
        <v/>
      </c>
      <c r="C1237" s="6" t="s">
        <v>13</v>
      </c>
      <c r="D1237" s="7">
        <v>1</v>
      </c>
      <c r="E1237" s="8">
        <v>1</v>
      </c>
      <c r="F1237" s="2" t="s">
        <v>40</v>
      </c>
      <c r="G1237" s="2">
        <f t="shared" si="117"/>
        <v>1999</v>
      </c>
      <c r="H1237" s="9"/>
      <c r="I1237" s="16" t="str">
        <f t="shared" si="114"/>
        <v/>
      </c>
      <c r="J1237" s="16" t="str">
        <f t="shared" si="115"/>
        <v/>
      </c>
      <c r="K1237" s="16" t="str">
        <f t="shared" si="116"/>
        <v/>
      </c>
      <c r="L1237" s="16" t="str">
        <f t="shared" si="118"/>
        <v/>
      </c>
      <c r="M1237" s="16"/>
    </row>
    <row r="1238" spans="1:13" ht="12.75" customHeight="1" thickBot="1">
      <c r="A1238" s="1" t="s">
        <v>40</v>
      </c>
      <c r="B1238" t="str">
        <f t="shared" si="119"/>
        <v/>
      </c>
      <c r="C1238" s="6" t="s">
        <v>26</v>
      </c>
      <c r="D1238" s="7">
        <v>1</v>
      </c>
      <c r="E1238" s="8">
        <v>1</v>
      </c>
      <c r="F1238" s="2" t="s">
        <v>40</v>
      </c>
      <c r="G1238" s="2">
        <f t="shared" si="117"/>
        <v>1999</v>
      </c>
      <c r="H1238" s="9"/>
      <c r="I1238" s="16" t="str">
        <f t="shared" si="114"/>
        <v/>
      </c>
      <c r="J1238" s="16" t="str">
        <f t="shared" si="115"/>
        <v/>
      </c>
      <c r="K1238" s="16" t="str">
        <f t="shared" si="116"/>
        <v/>
      </c>
      <c r="L1238" s="16" t="str">
        <f t="shared" si="118"/>
        <v/>
      </c>
      <c r="M1238" s="16"/>
    </row>
    <row r="1239" spans="1:13" ht="12.75" customHeight="1" thickBot="1">
      <c r="A1239" s="1" t="s">
        <v>40</v>
      </c>
      <c r="B1239" t="str">
        <f t="shared" si="119"/>
        <v/>
      </c>
      <c r="C1239" s="6" t="s">
        <v>25</v>
      </c>
      <c r="D1239" s="7">
        <v>1</v>
      </c>
      <c r="E1239" s="8">
        <v>1</v>
      </c>
      <c r="F1239" s="2" t="s">
        <v>40</v>
      </c>
      <c r="G1239" s="2">
        <f t="shared" si="117"/>
        <v>1999</v>
      </c>
      <c r="H1239" s="9"/>
      <c r="I1239" s="16" t="str">
        <f t="shared" si="114"/>
        <v/>
      </c>
      <c r="J1239" s="16" t="str">
        <f t="shared" si="115"/>
        <v/>
      </c>
      <c r="K1239" s="16" t="str">
        <f t="shared" si="116"/>
        <v/>
      </c>
      <c r="L1239" s="16" t="str">
        <f t="shared" si="118"/>
        <v/>
      </c>
      <c r="M1239" s="16"/>
    </row>
    <row r="1240" spans="1:13" ht="12.75" customHeight="1" thickBot="1">
      <c r="A1240" s="1" t="s">
        <v>40</v>
      </c>
      <c r="B1240" t="str">
        <f t="shared" si="119"/>
        <v/>
      </c>
      <c r="C1240" s="10" t="s">
        <v>5</v>
      </c>
      <c r="D1240" s="8">
        <v>9</v>
      </c>
      <c r="E1240" s="8">
        <v>9</v>
      </c>
      <c r="F1240" s="2" t="s">
        <v>40</v>
      </c>
      <c r="G1240" s="2">
        <f t="shared" si="117"/>
        <v>1999</v>
      </c>
      <c r="H1240" s="9"/>
      <c r="I1240" s="16" t="str">
        <f t="shared" si="114"/>
        <v/>
      </c>
      <c r="J1240" s="16" t="str">
        <f t="shared" si="115"/>
        <v/>
      </c>
      <c r="K1240" s="16" t="str">
        <f t="shared" si="116"/>
        <v/>
      </c>
      <c r="L1240" s="16">
        <f t="shared" si="118"/>
        <v>9</v>
      </c>
      <c r="M1240" s="16"/>
    </row>
    <row r="1241" spans="1:13" ht="12.75" customHeight="1" thickBot="1">
      <c r="A1241" s="1" t="s">
        <v>40</v>
      </c>
      <c r="B1241" t="str">
        <f t="shared" si="119"/>
        <v/>
      </c>
      <c r="C1241" s="25">
        <v>36192</v>
      </c>
      <c r="D1241" s="26"/>
      <c r="E1241" s="27"/>
      <c r="F1241" s="2" t="s">
        <v>40</v>
      </c>
      <c r="G1241" s="2">
        <f t="shared" si="117"/>
        <v>1999</v>
      </c>
      <c r="H1241" s="5" t="s">
        <v>47</v>
      </c>
      <c r="I1241" s="16">
        <f t="shared" si="114"/>
        <v>2</v>
      </c>
      <c r="J1241" s="16">
        <f t="shared" si="115"/>
        <v>1999</v>
      </c>
      <c r="K1241" s="16">
        <f t="shared" si="116"/>
        <v>1999.02</v>
      </c>
      <c r="L1241" s="16" t="str">
        <f t="shared" si="118"/>
        <v/>
      </c>
      <c r="M1241" s="16"/>
    </row>
    <row r="1242" spans="1:13" ht="12.75" customHeight="1" thickBot="1">
      <c r="A1242" s="1" t="s">
        <v>40</v>
      </c>
      <c r="B1242" t="str">
        <f t="shared" si="119"/>
        <v/>
      </c>
      <c r="C1242" s="6" t="s">
        <v>6</v>
      </c>
      <c r="D1242" s="7">
        <v>1</v>
      </c>
      <c r="E1242" s="8">
        <v>1</v>
      </c>
      <c r="F1242" s="2" t="s">
        <v>40</v>
      </c>
      <c r="G1242" s="2">
        <f t="shared" si="117"/>
        <v>1999</v>
      </c>
      <c r="H1242" s="9"/>
      <c r="I1242" s="16" t="str">
        <f t="shared" si="114"/>
        <v/>
      </c>
      <c r="J1242" s="16" t="str">
        <f t="shared" si="115"/>
        <v/>
      </c>
      <c r="K1242" s="16" t="str">
        <f t="shared" si="116"/>
        <v/>
      </c>
      <c r="L1242" s="16" t="str">
        <f t="shared" si="118"/>
        <v/>
      </c>
      <c r="M1242" s="16"/>
    </row>
    <row r="1243" spans="1:13" ht="12.75" customHeight="1" thickBot="1">
      <c r="A1243" s="1" t="s">
        <v>40</v>
      </c>
      <c r="B1243" t="str">
        <f t="shared" si="119"/>
        <v/>
      </c>
      <c r="C1243" s="6" t="s">
        <v>20</v>
      </c>
      <c r="D1243" s="7">
        <v>1</v>
      </c>
      <c r="E1243" s="8">
        <v>1</v>
      </c>
      <c r="F1243" s="2" t="s">
        <v>40</v>
      </c>
      <c r="G1243" s="2">
        <f t="shared" si="117"/>
        <v>1999</v>
      </c>
      <c r="H1243" s="9"/>
      <c r="I1243" s="16" t="str">
        <f t="shared" si="114"/>
        <v/>
      </c>
      <c r="J1243" s="16" t="str">
        <f t="shared" si="115"/>
        <v/>
      </c>
      <c r="K1243" s="16" t="str">
        <f t="shared" si="116"/>
        <v/>
      </c>
      <c r="L1243" s="16" t="str">
        <f t="shared" si="118"/>
        <v/>
      </c>
      <c r="M1243" s="16"/>
    </row>
    <row r="1244" spans="1:13" ht="12.75" customHeight="1" thickBot="1">
      <c r="A1244" s="1" t="s">
        <v>40</v>
      </c>
      <c r="B1244" t="str">
        <f t="shared" si="119"/>
        <v/>
      </c>
      <c r="C1244" s="6" t="s">
        <v>17</v>
      </c>
      <c r="D1244" s="7">
        <v>1</v>
      </c>
      <c r="E1244" s="8">
        <v>1</v>
      </c>
      <c r="F1244" s="2" t="s">
        <v>40</v>
      </c>
      <c r="G1244" s="2">
        <f t="shared" si="117"/>
        <v>1999</v>
      </c>
      <c r="H1244" s="9"/>
      <c r="I1244" s="16" t="str">
        <f t="shared" si="114"/>
        <v/>
      </c>
      <c r="J1244" s="16" t="str">
        <f t="shared" si="115"/>
        <v/>
      </c>
      <c r="K1244" s="16" t="str">
        <f t="shared" si="116"/>
        <v/>
      </c>
      <c r="L1244" s="16" t="str">
        <f t="shared" si="118"/>
        <v/>
      </c>
      <c r="M1244" s="16"/>
    </row>
    <row r="1245" spans="1:13" ht="12.75" customHeight="1" thickBot="1">
      <c r="A1245" s="1" t="s">
        <v>40</v>
      </c>
      <c r="B1245" t="str">
        <f t="shared" si="119"/>
        <v/>
      </c>
      <c r="C1245" s="6" t="s">
        <v>13</v>
      </c>
      <c r="D1245" s="7">
        <v>1</v>
      </c>
      <c r="E1245" s="8">
        <v>1</v>
      </c>
      <c r="F1245" s="2" t="s">
        <v>40</v>
      </c>
      <c r="G1245" s="2">
        <f t="shared" si="117"/>
        <v>1999</v>
      </c>
      <c r="H1245" s="9"/>
      <c r="I1245" s="16" t="str">
        <f t="shared" si="114"/>
        <v/>
      </c>
      <c r="J1245" s="16" t="str">
        <f t="shared" si="115"/>
        <v/>
      </c>
      <c r="K1245" s="16" t="str">
        <f t="shared" si="116"/>
        <v/>
      </c>
      <c r="L1245" s="16" t="str">
        <f t="shared" si="118"/>
        <v/>
      </c>
      <c r="M1245" s="16"/>
    </row>
    <row r="1246" spans="1:13" ht="12.75" customHeight="1" thickBot="1">
      <c r="A1246" s="1" t="s">
        <v>40</v>
      </c>
      <c r="B1246" t="str">
        <f t="shared" si="119"/>
        <v/>
      </c>
      <c r="C1246" s="6" t="s">
        <v>4</v>
      </c>
      <c r="D1246" s="7">
        <v>1</v>
      </c>
      <c r="E1246" s="8">
        <v>1</v>
      </c>
      <c r="F1246" s="2" t="s">
        <v>40</v>
      </c>
      <c r="G1246" s="2">
        <f t="shared" si="117"/>
        <v>1999</v>
      </c>
      <c r="H1246" s="9"/>
      <c r="I1246" s="16" t="str">
        <f t="shared" si="114"/>
        <v/>
      </c>
      <c r="J1246" s="16" t="str">
        <f t="shared" si="115"/>
        <v/>
      </c>
      <c r="K1246" s="16" t="str">
        <f t="shared" si="116"/>
        <v/>
      </c>
      <c r="L1246" s="16" t="str">
        <f t="shared" si="118"/>
        <v/>
      </c>
      <c r="M1246" s="16"/>
    </row>
    <row r="1247" spans="1:13" ht="12.75" customHeight="1" thickBot="1">
      <c r="A1247" s="1" t="s">
        <v>40</v>
      </c>
      <c r="B1247" t="str">
        <f t="shared" si="119"/>
        <v/>
      </c>
      <c r="C1247" s="6" t="s">
        <v>11</v>
      </c>
      <c r="D1247" s="7">
        <v>1</v>
      </c>
      <c r="E1247" s="8">
        <v>1</v>
      </c>
      <c r="F1247" s="2" t="s">
        <v>40</v>
      </c>
      <c r="G1247" s="2">
        <f t="shared" si="117"/>
        <v>1999</v>
      </c>
      <c r="H1247" s="9"/>
      <c r="I1247" s="16" t="str">
        <f t="shared" si="114"/>
        <v/>
      </c>
      <c r="J1247" s="16" t="str">
        <f t="shared" si="115"/>
        <v/>
      </c>
      <c r="K1247" s="16" t="str">
        <f t="shared" si="116"/>
        <v/>
      </c>
      <c r="L1247" s="16" t="str">
        <f t="shared" si="118"/>
        <v/>
      </c>
      <c r="M1247" s="16"/>
    </row>
    <row r="1248" spans="1:13" ht="12.75" customHeight="1" thickBot="1">
      <c r="A1248" s="1" t="s">
        <v>40</v>
      </c>
      <c r="B1248" t="str">
        <f t="shared" si="119"/>
        <v/>
      </c>
      <c r="C1248" s="6" t="s">
        <v>22</v>
      </c>
      <c r="D1248" s="7">
        <v>1</v>
      </c>
      <c r="E1248" s="8">
        <v>1</v>
      </c>
      <c r="F1248" s="2" t="s">
        <v>40</v>
      </c>
      <c r="G1248" s="2">
        <f t="shared" si="117"/>
        <v>1999</v>
      </c>
      <c r="H1248" s="9"/>
      <c r="I1248" s="16" t="str">
        <f t="shared" si="114"/>
        <v/>
      </c>
      <c r="J1248" s="16" t="str">
        <f t="shared" si="115"/>
        <v/>
      </c>
      <c r="K1248" s="16" t="str">
        <f t="shared" si="116"/>
        <v/>
      </c>
      <c r="L1248" s="16" t="str">
        <f t="shared" si="118"/>
        <v/>
      </c>
      <c r="M1248" s="16"/>
    </row>
    <row r="1249" spans="1:13" ht="12.75" customHeight="1" thickBot="1">
      <c r="A1249" s="1" t="s">
        <v>40</v>
      </c>
      <c r="B1249" t="str">
        <f t="shared" si="119"/>
        <v/>
      </c>
      <c r="C1249" s="10" t="s">
        <v>5</v>
      </c>
      <c r="D1249" s="8">
        <v>7</v>
      </c>
      <c r="E1249" s="8">
        <v>7</v>
      </c>
      <c r="F1249" s="2" t="s">
        <v>40</v>
      </c>
      <c r="G1249" s="2">
        <f t="shared" si="117"/>
        <v>1999</v>
      </c>
      <c r="H1249" s="9"/>
      <c r="I1249" s="16" t="str">
        <f t="shared" si="114"/>
        <v/>
      </c>
      <c r="J1249" s="16" t="str">
        <f t="shared" si="115"/>
        <v/>
      </c>
      <c r="K1249" s="16" t="str">
        <f t="shared" si="116"/>
        <v/>
      </c>
      <c r="L1249" s="16">
        <f t="shared" si="118"/>
        <v>7</v>
      </c>
      <c r="M1249" s="16"/>
    </row>
    <row r="1250" spans="1:13" ht="12.75" customHeight="1" thickBot="1">
      <c r="A1250" s="1" t="s">
        <v>40</v>
      </c>
      <c r="B1250" t="str">
        <f t="shared" si="119"/>
        <v/>
      </c>
      <c r="C1250" s="25">
        <v>36220</v>
      </c>
      <c r="D1250" s="26"/>
      <c r="E1250" s="27"/>
      <c r="F1250" s="2" t="s">
        <v>40</v>
      </c>
      <c r="G1250" s="2">
        <f t="shared" si="117"/>
        <v>1999</v>
      </c>
      <c r="H1250" s="5" t="s">
        <v>48</v>
      </c>
      <c r="I1250" s="16">
        <f t="shared" si="114"/>
        <v>3</v>
      </c>
      <c r="J1250" s="16">
        <f t="shared" si="115"/>
        <v>1999</v>
      </c>
      <c r="K1250" s="16">
        <f t="shared" si="116"/>
        <v>1999.03</v>
      </c>
      <c r="L1250" s="16" t="str">
        <f t="shared" si="118"/>
        <v/>
      </c>
      <c r="M1250" s="16"/>
    </row>
    <row r="1251" spans="1:13" ht="12.75" customHeight="1" thickBot="1">
      <c r="A1251" s="1" t="s">
        <v>40</v>
      </c>
      <c r="B1251" t="str">
        <f t="shared" si="119"/>
        <v/>
      </c>
      <c r="C1251" s="6" t="s">
        <v>10</v>
      </c>
      <c r="D1251" s="7">
        <v>2</v>
      </c>
      <c r="E1251" s="8">
        <v>2</v>
      </c>
      <c r="F1251" s="2" t="s">
        <v>40</v>
      </c>
      <c r="G1251" s="2">
        <f t="shared" si="117"/>
        <v>1999</v>
      </c>
      <c r="H1251" s="9"/>
      <c r="I1251" s="16" t="str">
        <f t="shared" si="114"/>
        <v/>
      </c>
      <c r="J1251" s="16" t="str">
        <f t="shared" si="115"/>
        <v/>
      </c>
      <c r="K1251" s="16" t="str">
        <f t="shared" si="116"/>
        <v/>
      </c>
      <c r="L1251" s="16" t="str">
        <f t="shared" si="118"/>
        <v/>
      </c>
      <c r="M1251" s="16"/>
    </row>
    <row r="1252" spans="1:13" ht="12.75" customHeight="1" thickBot="1">
      <c r="A1252" s="1" t="s">
        <v>40</v>
      </c>
      <c r="B1252" t="str">
        <f t="shared" si="119"/>
        <v/>
      </c>
      <c r="C1252" s="6" t="s">
        <v>18</v>
      </c>
      <c r="D1252" s="7">
        <v>1</v>
      </c>
      <c r="E1252" s="8">
        <v>1</v>
      </c>
      <c r="F1252" s="2" t="s">
        <v>40</v>
      </c>
      <c r="G1252" s="2">
        <f t="shared" si="117"/>
        <v>1999</v>
      </c>
      <c r="H1252" s="9"/>
      <c r="I1252" s="16" t="str">
        <f t="shared" si="114"/>
        <v/>
      </c>
      <c r="J1252" s="16" t="str">
        <f t="shared" si="115"/>
        <v/>
      </c>
      <c r="K1252" s="16" t="str">
        <f t="shared" si="116"/>
        <v/>
      </c>
      <c r="L1252" s="16" t="str">
        <f t="shared" si="118"/>
        <v/>
      </c>
      <c r="M1252" s="16"/>
    </row>
    <row r="1253" spans="1:13" ht="12.75" customHeight="1" thickBot="1">
      <c r="A1253" s="1" t="s">
        <v>40</v>
      </c>
      <c r="B1253" t="str">
        <f t="shared" si="119"/>
        <v/>
      </c>
      <c r="C1253" s="6" t="s">
        <v>17</v>
      </c>
      <c r="D1253" s="7">
        <v>1</v>
      </c>
      <c r="E1253" s="8">
        <v>1</v>
      </c>
      <c r="F1253" s="2" t="s">
        <v>40</v>
      </c>
      <c r="G1253" s="2">
        <f t="shared" si="117"/>
        <v>1999</v>
      </c>
      <c r="H1253" s="9"/>
      <c r="I1253" s="16" t="str">
        <f t="shared" si="114"/>
        <v/>
      </c>
      <c r="J1253" s="16" t="str">
        <f t="shared" si="115"/>
        <v/>
      </c>
      <c r="K1253" s="16" t="str">
        <f t="shared" si="116"/>
        <v/>
      </c>
      <c r="L1253" s="16" t="str">
        <f t="shared" si="118"/>
        <v/>
      </c>
      <c r="M1253" s="16"/>
    </row>
    <row r="1254" spans="1:13" ht="12.75" customHeight="1" thickBot="1">
      <c r="A1254" s="1" t="s">
        <v>40</v>
      </c>
      <c r="B1254" t="str">
        <f t="shared" si="119"/>
        <v/>
      </c>
      <c r="C1254" s="6" t="s">
        <v>13</v>
      </c>
      <c r="D1254" s="7">
        <v>1</v>
      </c>
      <c r="E1254" s="8">
        <v>1</v>
      </c>
      <c r="F1254" s="2" t="s">
        <v>40</v>
      </c>
      <c r="G1254" s="2">
        <f t="shared" si="117"/>
        <v>1999</v>
      </c>
      <c r="H1254" s="9"/>
      <c r="I1254" s="16" t="str">
        <f t="shared" si="114"/>
        <v/>
      </c>
      <c r="J1254" s="16" t="str">
        <f t="shared" si="115"/>
        <v/>
      </c>
      <c r="K1254" s="16" t="str">
        <f t="shared" si="116"/>
        <v/>
      </c>
      <c r="L1254" s="16" t="str">
        <f t="shared" si="118"/>
        <v/>
      </c>
      <c r="M1254" s="16"/>
    </row>
    <row r="1255" spans="1:13" ht="12.75" customHeight="1" thickBot="1">
      <c r="A1255" s="1" t="s">
        <v>40</v>
      </c>
      <c r="B1255" t="str">
        <f t="shared" si="119"/>
        <v/>
      </c>
      <c r="C1255" s="6" t="s">
        <v>26</v>
      </c>
      <c r="D1255" s="7">
        <v>1</v>
      </c>
      <c r="E1255" s="8">
        <v>1</v>
      </c>
      <c r="F1255" s="2" t="s">
        <v>40</v>
      </c>
      <c r="G1255" s="2">
        <f t="shared" si="117"/>
        <v>1999</v>
      </c>
      <c r="H1255" s="9"/>
      <c r="I1255" s="16" t="str">
        <f t="shared" si="114"/>
        <v/>
      </c>
      <c r="J1255" s="16" t="str">
        <f t="shared" si="115"/>
        <v/>
      </c>
      <c r="K1255" s="16" t="str">
        <f t="shared" si="116"/>
        <v/>
      </c>
      <c r="L1255" s="16" t="str">
        <f t="shared" si="118"/>
        <v/>
      </c>
      <c r="M1255" s="16"/>
    </row>
    <row r="1256" spans="1:13" ht="12.75" customHeight="1" thickBot="1">
      <c r="A1256" s="1" t="s">
        <v>40</v>
      </c>
      <c r="B1256" t="str">
        <f t="shared" si="119"/>
        <v/>
      </c>
      <c r="C1256" s="10" t="s">
        <v>5</v>
      </c>
      <c r="D1256" s="8">
        <v>6</v>
      </c>
      <c r="E1256" s="8">
        <v>6</v>
      </c>
      <c r="F1256" s="2" t="s">
        <v>40</v>
      </c>
      <c r="G1256" s="2">
        <f t="shared" si="117"/>
        <v>1999</v>
      </c>
      <c r="H1256" s="9"/>
      <c r="I1256" s="16" t="str">
        <f t="shared" si="114"/>
        <v/>
      </c>
      <c r="J1256" s="16" t="str">
        <f t="shared" si="115"/>
        <v/>
      </c>
      <c r="K1256" s="16" t="str">
        <f t="shared" si="116"/>
        <v/>
      </c>
      <c r="L1256" s="16">
        <f t="shared" si="118"/>
        <v>6</v>
      </c>
      <c r="M1256" s="16"/>
    </row>
    <row r="1257" spans="1:13" ht="12.75" customHeight="1" thickBot="1">
      <c r="A1257" s="1" t="s">
        <v>40</v>
      </c>
      <c r="B1257" t="str">
        <f t="shared" si="119"/>
        <v/>
      </c>
      <c r="C1257" s="25">
        <v>36251</v>
      </c>
      <c r="D1257" s="26"/>
      <c r="E1257" s="27"/>
      <c r="F1257" s="2" t="s">
        <v>40</v>
      </c>
      <c r="G1257" s="2">
        <f t="shared" si="117"/>
        <v>1999</v>
      </c>
      <c r="H1257" s="5" t="s">
        <v>49</v>
      </c>
      <c r="I1257" s="16">
        <f t="shared" si="114"/>
        <v>4</v>
      </c>
      <c r="J1257" s="16">
        <f t="shared" si="115"/>
        <v>1999</v>
      </c>
      <c r="K1257" s="16">
        <f t="shared" si="116"/>
        <v>1999.04</v>
      </c>
      <c r="L1257" s="16" t="str">
        <f t="shared" si="118"/>
        <v/>
      </c>
      <c r="M1257" s="16"/>
    </row>
    <row r="1258" spans="1:13" ht="12.75" customHeight="1" thickBot="1">
      <c r="A1258" s="1" t="s">
        <v>40</v>
      </c>
      <c r="B1258" t="str">
        <f t="shared" si="119"/>
        <v/>
      </c>
      <c r="C1258" s="6" t="s">
        <v>10</v>
      </c>
      <c r="D1258" s="7">
        <v>2</v>
      </c>
      <c r="E1258" s="8">
        <v>2</v>
      </c>
      <c r="F1258" s="2" t="s">
        <v>40</v>
      </c>
      <c r="G1258" s="2">
        <f t="shared" si="117"/>
        <v>1999</v>
      </c>
      <c r="H1258" s="9"/>
      <c r="I1258" s="16" t="str">
        <f t="shared" si="114"/>
        <v/>
      </c>
      <c r="J1258" s="16" t="str">
        <f t="shared" si="115"/>
        <v/>
      </c>
      <c r="K1258" s="16" t="str">
        <f t="shared" si="116"/>
        <v/>
      </c>
      <c r="L1258" s="16" t="str">
        <f t="shared" si="118"/>
        <v/>
      </c>
      <c r="M1258" s="16"/>
    </row>
    <row r="1259" spans="1:13" ht="12.75" customHeight="1" thickBot="1">
      <c r="A1259" s="1" t="s">
        <v>40</v>
      </c>
      <c r="B1259" t="str">
        <f t="shared" si="119"/>
        <v/>
      </c>
      <c r="C1259" s="6" t="s">
        <v>8</v>
      </c>
      <c r="D1259" s="7">
        <v>1</v>
      </c>
      <c r="E1259" s="8">
        <v>1</v>
      </c>
      <c r="F1259" s="2" t="s">
        <v>40</v>
      </c>
      <c r="G1259" s="2">
        <f t="shared" si="117"/>
        <v>1999</v>
      </c>
      <c r="H1259" s="9"/>
      <c r="I1259" s="16" t="str">
        <f t="shared" si="114"/>
        <v/>
      </c>
      <c r="J1259" s="16" t="str">
        <f t="shared" si="115"/>
        <v/>
      </c>
      <c r="K1259" s="16" t="str">
        <f t="shared" si="116"/>
        <v/>
      </c>
      <c r="L1259" s="16" t="str">
        <f t="shared" si="118"/>
        <v/>
      </c>
      <c r="M1259" s="16"/>
    </row>
    <row r="1260" spans="1:13" ht="12.75" customHeight="1" thickBot="1">
      <c r="A1260" s="1" t="s">
        <v>40</v>
      </c>
      <c r="B1260" t="str">
        <f t="shared" si="119"/>
        <v/>
      </c>
      <c r="C1260" s="6" t="s">
        <v>20</v>
      </c>
      <c r="D1260" s="7">
        <v>1</v>
      </c>
      <c r="E1260" s="8">
        <v>1</v>
      </c>
      <c r="F1260" s="2" t="s">
        <v>40</v>
      </c>
      <c r="G1260" s="2">
        <f t="shared" si="117"/>
        <v>1999</v>
      </c>
      <c r="H1260" s="9"/>
      <c r="I1260" s="16" t="str">
        <f t="shared" si="114"/>
        <v/>
      </c>
      <c r="J1260" s="16" t="str">
        <f t="shared" si="115"/>
        <v/>
      </c>
      <c r="K1260" s="16" t="str">
        <f t="shared" si="116"/>
        <v/>
      </c>
      <c r="L1260" s="16" t="str">
        <f t="shared" si="118"/>
        <v/>
      </c>
      <c r="M1260" s="16"/>
    </row>
    <row r="1261" spans="1:13" ht="12.75" customHeight="1" thickBot="1">
      <c r="A1261" s="1" t="s">
        <v>40</v>
      </c>
      <c r="B1261" t="str">
        <f t="shared" si="119"/>
        <v/>
      </c>
      <c r="C1261" s="6" t="s">
        <v>19</v>
      </c>
      <c r="D1261" s="7">
        <v>1</v>
      </c>
      <c r="E1261" s="8">
        <v>1</v>
      </c>
      <c r="F1261" s="2" t="s">
        <v>40</v>
      </c>
      <c r="G1261" s="2">
        <f t="shared" si="117"/>
        <v>1999</v>
      </c>
      <c r="H1261" s="9"/>
      <c r="I1261" s="16" t="str">
        <f t="shared" si="114"/>
        <v/>
      </c>
      <c r="J1261" s="16" t="str">
        <f t="shared" si="115"/>
        <v/>
      </c>
      <c r="K1261" s="16" t="str">
        <f t="shared" si="116"/>
        <v/>
      </c>
      <c r="L1261" s="16" t="str">
        <f t="shared" si="118"/>
        <v/>
      </c>
      <c r="M1261" s="16"/>
    </row>
    <row r="1262" spans="1:13" ht="12.75" customHeight="1" thickBot="1">
      <c r="A1262" s="1" t="s">
        <v>40</v>
      </c>
      <c r="B1262" t="str">
        <f t="shared" si="119"/>
        <v/>
      </c>
      <c r="C1262" s="6" t="s">
        <v>11</v>
      </c>
      <c r="D1262" s="7">
        <v>1</v>
      </c>
      <c r="E1262" s="8">
        <v>1</v>
      </c>
      <c r="F1262" s="2" t="s">
        <v>40</v>
      </c>
      <c r="G1262" s="2">
        <f t="shared" si="117"/>
        <v>1999</v>
      </c>
      <c r="H1262" s="9"/>
      <c r="I1262" s="16" t="str">
        <f t="shared" si="114"/>
        <v/>
      </c>
      <c r="J1262" s="16" t="str">
        <f t="shared" si="115"/>
        <v/>
      </c>
      <c r="K1262" s="16" t="str">
        <f t="shared" si="116"/>
        <v/>
      </c>
      <c r="L1262" s="16" t="str">
        <f t="shared" si="118"/>
        <v/>
      </c>
      <c r="M1262" s="16"/>
    </row>
    <row r="1263" spans="1:13" ht="12.75" customHeight="1" thickBot="1">
      <c r="A1263" s="1" t="s">
        <v>40</v>
      </c>
      <c r="B1263" t="str">
        <f t="shared" si="119"/>
        <v/>
      </c>
      <c r="C1263" s="10" t="s">
        <v>5</v>
      </c>
      <c r="D1263" s="8">
        <v>6</v>
      </c>
      <c r="E1263" s="8">
        <v>6</v>
      </c>
      <c r="F1263" s="2" t="s">
        <v>40</v>
      </c>
      <c r="G1263" s="2">
        <f t="shared" si="117"/>
        <v>1999</v>
      </c>
      <c r="H1263" s="9"/>
      <c r="I1263" s="16" t="str">
        <f t="shared" si="114"/>
        <v/>
      </c>
      <c r="J1263" s="16" t="str">
        <f t="shared" si="115"/>
        <v/>
      </c>
      <c r="K1263" s="16" t="str">
        <f t="shared" si="116"/>
        <v/>
      </c>
      <c r="L1263" s="16">
        <f t="shared" si="118"/>
        <v>6</v>
      </c>
      <c r="M1263" s="16"/>
    </row>
    <row r="1264" spans="1:13" ht="12.75" customHeight="1" thickBot="1">
      <c r="A1264" s="1" t="s">
        <v>40</v>
      </c>
      <c r="B1264" t="str">
        <f t="shared" si="119"/>
        <v/>
      </c>
      <c r="C1264" s="25">
        <v>36281</v>
      </c>
      <c r="D1264" s="26"/>
      <c r="E1264" s="27"/>
      <c r="F1264" s="2" t="s">
        <v>40</v>
      </c>
      <c r="G1264" s="2">
        <f t="shared" si="117"/>
        <v>1999</v>
      </c>
      <c r="H1264" s="5" t="s">
        <v>50</v>
      </c>
      <c r="I1264" s="16">
        <f t="shared" si="114"/>
        <v>5</v>
      </c>
      <c r="J1264" s="16">
        <f t="shared" si="115"/>
        <v>1999</v>
      </c>
      <c r="K1264" s="16">
        <f t="shared" si="116"/>
        <v>1999.05</v>
      </c>
      <c r="L1264" s="16" t="str">
        <f t="shared" si="118"/>
        <v/>
      </c>
      <c r="M1264" s="16"/>
    </row>
    <row r="1265" spans="1:13" ht="12.75" customHeight="1" thickBot="1">
      <c r="A1265" s="1" t="s">
        <v>40</v>
      </c>
      <c r="B1265" t="str">
        <f t="shared" si="119"/>
        <v/>
      </c>
      <c r="C1265" s="6" t="s">
        <v>10</v>
      </c>
      <c r="D1265" s="7">
        <v>1</v>
      </c>
      <c r="E1265" s="8">
        <v>1</v>
      </c>
      <c r="F1265" s="2" t="s">
        <v>40</v>
      </c>
      <c r="G1265" s="2">
        <f t="shared" si="117"/>
        <v>1999</v>
      </c>
      <c r="H1265" s="9"/>
      <c r="I1265" s="16" t="str">
        <f t="shared" si="114"/>
        <v/>
      </c>
      <c r="J1265" s="16" t="str">
        <f t="shared" si="115"/>
        <v/>
      </c>
      <c r="K1265" s="16" t="str">
        <f t="shared" si="116"/>
        <v/>
      </c>
      <c r="L1265" s="16" t="str">
        <f t="shared" si="118"/>
        <v/>
      </c>
      <c r="M1265" s="16"/>
    </row>
    <row r="1266" spans="1:13" ht="12.75" customHeight="1" thickBot="1">
      <c r="A1266" s="1" t="s">
        <v>40</v>
      </c>
      <c r="B1266" t="str">
        <f t="shared" si="119"/>
        <v/>
      </c>
      <c r="C1266" s="6" t="s">
        <v>14</v>
      </c>
      <c r="D1266" s="7">
        <v>1</v>
      </c>
      <c r="E1266" s="8">
        <v>1</v>
      </c>
      <c r="F1266" s="2" t="s">
        <v>40</v>
      </c>
      <c r="G1266" s="2">
        <f t="shared" si="117"/>
        <v>1999</v>
      </c>
      <c r="H1266" s="9"/>
      <c r="I1266" s="16" t="str">
        <f t="shared" si="114"/>
        <v/>
      </c>
      <c r="J1266" s="16" t="str">
        <f t="shared" si="115"/>
        <v/>
      </c>
      <c r="K1266" s="16" t="str">
        <f t="shared" si="116"/>
        <v/>
      </c>
      <c r="L1266" s="16" t="str">
        <f t="shared" si="118"/>
        <v/>
      </c>
      <c r="M1266" s="16"/>
    </row>
    <row r="1267" spans="1:13" ht="12.75" customHeight="1" thickBot="1">
      <c r="A1267" s="1" t="s">
        <v>40</v>
      </c>
      <c r="B1267" t="str">
        <f t="shared" si="119"/>
        <v/>
      </c>
      <c r="C1267" s="6" t="s">
        <v>20</v>
      </c>
      <c r="D1267" s="7">
        <v>1</v>
      </c>
      <c r="E1267" s="8">
        <v>1</v>
      </c>
      <c r="F1267" s="2" t="s">
        <v>40</v>
      </c>
      <c r="G1267" s="2">
        <f t="shared" si="117"/>
        <v>1999</v>
      </c>
      <c r="H1267" s="9"/>
      <c r="I1267" s="16" t="str">
        <f t="shared" si="114"/>
        <v/>
      </c>
      <c r="J1267" s="16" t="str">
        <f t="shared" si="115"/>
        <v/>
      </c>
      <c r="K1267" s="16" t="str">
        <f t="shared" si="116"/>
        <v/>
      </c>
      <c r="L1267" s="16" t="str">
        <f t="shared" si="118"/>
        <v/>
      </c>
      <c r="M1267" s="16"/>
    </row>
    <row r="1268" spans="1:13" ht="12.75" customHeight="1" thickBot="1">
      <c r="A1268" s="1" t="s">
        <v>40</v>
      </c>
      <c r="B1268" t="str">
        <f t="shared" si="119"/>
        <v/>
      </c>
      <c r="C1268" s="6" t="s">
        <v>13</v>
      </c>
      <c r="D1268" s="7">
        <v>1</v>
      </c>
      <c r="E1268" s="8">
        <v>1</v>
      </c>
      <c r="F1268" s="2" t="s">
        <v>40</v>
      </c>
      <c r="G1268" s="2">
        <f t="shared" si="117"/>
        <v>1999</v>
      </c>
      <c r="H1268" s="9"/>
      <c r="I1268" s="16" t="str">
        <f t="shared" si="114"/>
        <v/>
      </c>
      <c r="J1268" s="16" t="str">
        <f t="shared" si="115"/>
        <v/>
      </c>
      <c r="K1268" s="16" t="str">
        <f t="shared" si="116"/>
        <v/>
      </c>
      <c r="L1268" s="16" t="str">
        <f t="shared" si="118"/>
        <v/>
      </c>
      <c r="M1268" s="16"/>
    </row>
    <row r="1269" spans="1:13" ht="12.75" customHeight="1" thickBot="1">
      <c r="A1269" s="1" t="s">
        <v>40</v>
      </c>
      <c r="B1269" t="str">
        <f t="shared" si="119"/>
        <v/>
      </c>
      <c r="C1269" s="6" t="s">
        <v>9</v>
      </c>
      <c r="D1269" s="7">
        <v>1</v>
      </c>
      <c r="E1269" s="8">
        <v>1</v>
      </c>
      <c r="F1269" s="2" t="s">
        <v>40</v>
      </c>
      <c r="G1269" s="2">
        <f t="shared" si="117"/>
        <v>1999</v>
      </c>
      <c r="H1269" s="9"/>
      <c r="I1269" s="16" t="str">
        <f t="shared" si="114"/>
        <v/>
      </c>
      <c r="J1269" s="16" t="str">
        <f t="shared" si="115"/>
        <v/>
      </c>
      <c r="K1269" s="16" t="str">
        <f t="shared" si="116"/>
        <v/>
      </c>
      <c r="L1269" s="16" t="str">
        <f t="shared" si="118"/>
        <v/>
      </c>
      <c r="M1269" s="16"/>
    </row>
    <row r="1270" spans="1:13" ht="12.75" customHeight="1" thickBot="1">
      <c r="A1270" s="1" t="s">
        <v>40</v>
      </c>
      <c r="B1270" t="str">
        <f t="shared" si="119"/>
        <v/>
      </c>
      <c r="C1270" s="6" t="s">
        <v>30</v>
      </c>
      <c r="D1270" s="7">
        <v>1</v>
      </c>
      <c r="E1270" s="8">
        <v>1</v>
      </c>
      <c r="F1270" s="2" t="s">
        <v>40</v>
      </c>
      <c r="G1270" s="2">
        <f t="shared" si="117"/>
        <v>1999</v>
      </c>
      <c r="H1270" s="9"/>
      <c r="I1270" s="16" t="str">
        <f t="shared" si="114"/>
        <v/>
      </c>
      <c r="J1270" s="16" t="str">
        <f t="shared" si="115"/>
        <v/>
      </c>
      <c r="K1270" s="16" t="str">
        <f t="shared" si="116"/>
        <v/>
      </c>
      <c r="L1270" s="16" t="str">
        <f t="shared" si="118"/>
        <v/>
      </c>
      <c r="M1270" s="16"/>
    </row>
    <row r="1271" spans="1:13" ht="12.75" customHeight="1" thickBot="1">
      <c r="A1271" s="1" t="s">
        <v>40</v>
      </c>
      <c r="B1271" t="str">
        <f t="shared" si="119"/>
        <v/>
      </c>
      <c r="C1271" s="6" t="s">
        <v>31</v>
      </c>
      <c r="D1271" s="7">
        <v>1</v>
      </c>
      <c r="E1271" s="8">
        <v>1</v>
      </c>
      <c r="F1271" s="2" t="s">
        <v>40</v>
      </c>
      <c r="G1271" s="2">
        <f t="shared" si="117"/>
        <v>1999</v>
      </c>
      <c r="H1271" s="9"/>
      <c r="I1271" s="16" t="str">
        <f t="shared" si="114"/>
        <v/>
      </c>
      <c r="J1271" s="16" t="str">
        <f t="shared" si="115"/>
        <v/>
      </c>
      <c r="K1271" s="16" t="str">
        <f t="shared" si="116"/>
        <v/>
      </c>
      <c r="L1271" s="16" t="str">
        <f t="shared" si="118"/>
        <v/>
      </c>
      <c r="M1271" s="16"/>
    </row>
    <row r="1272" spans="1:13" ht="12.75" customHeight="1" thickBot="1">
      <c r="A1272" s="1" t="s">
        <v>40</v>
      </c>
      <c r="B1272" t="str">
        <f t="shared" si="119"/>
        <v/>
      </c>
      <c r="C1272" s="6" t="s">
        <v>25</v>
      </c>
      <c r="D1272" s="7">
        <v>1</v>
      </c>
      <c r="E1272" s="8">
        <v>1</v>
      </c>
      <c r="F1272" s="2" t="s">
        <v>40</v>
      </c>
      <c r="G1272" s="2">
        <f t="shared" si="117"/>
        <v>1999</v>
      </c>
      <c r="H1272" s="9"/>
      <c r="I1272" s="16" t="str">
        <f t="shared" si="114"/>
        <v/>
      </c>
      <c r="J1272" s="16" t="str">
        <f t="shared" si="115"/>
        <v/>
      </c>
      <c r="K1272" s="16" t="str">
        <f t="shared" si="116"/>
        <v/>
      </c>
      <c r="L1272" s="16" t="str">
        <f t="shared" si="118"/>
        <v/>
      </c>
      <c r="M1272" s="16"/>
    </row>
    <row r="1273" spans="1:13" ht="12.75" customHeight="1" thickBot="1">
      <c r="A1273" s="1" t="s">
        <v>40</v>
      </c>
      <c r="B1273" t="str">
        <f t="shared" si="119"/>
        <v/>
      </c>
      <c r="C1273" s="6" t="s">
        <v>12</v>
      </c>
      <c r="D1273" s="7">
        <v>1</v>
      </c>
      <c r="E1273" s="8">
        <v>1</v>
      </c>
      <c r="F1273" s="2" t="s">
        <v>40</v>
      </c>
      <c r="G1273" s="2">
        <f t="shared" si="117"/>
        <v>1999</v>
      </c>
      <c r="H1273" s="9"/>
      <c r="I1273" s="16" t="str">
        <f t="shared" si="114"/>
        <v/>
      </c>
      <c r="J1273" s="16" t="str">
        <f t="shared" si="115"/>
        <v/>
      </c>
      <c r="K1273" s="16" t="str">
        <f t="shared" si="116"/>
        <v/>
      </c>
      <c r="L1273" s="16" t="str">
        <f t="shared" si="118"/>
        <v/>
      </c>
      <c r="M1273" s="16"/>
    </row>
    <row r="1274" spans="1:13" ht="12.75" customHeight="1" thickBot="1">
      <c r="A1274" s="1" t="s">
        <v>40</v>
      </c>
      <c r="B1274" t="str">
        <f t="shared" si="119"/>
        <v/>
      </c>
      <c r="C1274" s="10" t="s">
        <v>5</v>
      </c>
      <c r="D1274" s="8">
        <v>9</v>
      </c>
      <c r="E1274" s="8">
        <v>9</v>
      </c>
      <c r="F1274" s="2" t="s">
        <v>40</v>
      </c>
      <c r="G1274" s="2">
        <f t="shared" si="117"/>
        <v>1999</v>
      </c>
      <c r="H1274" s="9"/>
      <c r="I1274" s="16" t="str">
        <f t="shared" si="114"/>
        <v/>
      </c>
      <c r="J1274" s="16" t="str">
        <f t="shared" si="115"/>
        <v/>
      </c>
      <c r="K1274" s="16" t="str">
        <f t="shared" si="116"/>
        <v/>
      </c>
      <c r="L1274" s="16">
        <f t="shared" si="118"/>
        <v>9</v>
      </c>
      <c r="M1274" s="16"/>
    </row>
    <row r="1275" spans="1:13" ht="12.75" customHeight="1" thickBot="1">
      <c r="A1275" s="1" t="s">
        <v>40</v>
      </c>
      <c r="B1275" t="str">
        <f t="shared" si="119"/>
        <v/>
      </c>
      <c r="C1275" s="25">
        <v>36312</v>
      </c>
      <c r="D1275" s="26"/>
      <c r="E1275" s="27"/>
      <c r="F1275" s="2" t="s">
        <v>40</v>
      </c>
      <c r="G1275" s="2">
        <f t="shared" si="117"/>
        <v>1999</v>
      </c>
      <c r="H1275" s="5" t="s">
        <v>51</v>
      </c>
      <c r="I1275" s="16">
        <f t="shared" si="114"/>
        <v>6</v>
      </c>
      <c r="J1275" s="16">
        <f t="shared" si="115"/>
        <v>1999</v>
      </c>
      <c r="K1275" s="16">
        <f t="shared" si="116"/>
        <v>1999.06</v>
      </c>
      <c r="L1275" s="16" t="str">
        <f t="shared" si="118"/>
        <v/>
      </c>
      <c r="M1275" s="16"/>
    </row>
    <row r="1276" spans="1:13" ht="12.75" customHeight="1" thickBot="1">
      <c r="A1276" s="1" t="s">
        <v>40</v>
      </c>
      <c r="B1276" t="str">
        <f t="shared" si="119"/>
        <v/>
      </c>
      <c r="C1276" s="6" t="s">
        <v>10</v>
      </c>
      <c r="D1276" s="7">
        <v>2</v>
      </c>
      <c r="E1276" s="8">
        <v>2</v>
      </c>
      <c r="F1276" s="2" t="s">
        <v>40</v>
      </c>
      <c r="G1276" s="2">
        <f t="shared" si="117"/>
        <v>1999</v>
      </c>
      <c r="H1276" s="9"/>
      <c r="I1276" s="16" t="str">
        <f t="shared" si="114"/>
        <v/>
      </c>
      <c r="J1276" s="16" t="str">
        <f t="shared" si="115"/>
        <v/>
      </c>
      <c r="K1276" s="16" t="str">
        <f t="shared" si="116"/>
        <v/>
      </c>
      <c r="L1276" s="16" t="str">
        <f t="shared" si="118"/>
        <v/>
      </c>
      <c r="M1276" s="16"/>
    </row>
    <row r="1277" spans="1:13" ht="12.75" customHeight="1" thickBot="1">
      <c r="A1277" s="1" t="s">
        <v>40</v>
      </c>
      <c r="B1277" t="str">
        <f t="shared" si="119"/>
        <v/>
      </c>
      <c r="C1277" s="6" t="s">
        <v>20</v>
      </c>
      <c r="D1277" s="7">
        <v>2</v>
      </c>
      <c r="E1277" s="8">
        <v>2</v>
      </c>
      <c r="F1277" s="2" t="s">
        <v>40</v>
      </c>
      <c r="G1277" s="2">
        <f t="shared" si="117"/>
        <v>1999</v>
      </c>
      <c r="H1277" s="9"/>
      <c r="I1277" s="16" t="str">
        <f t="shared" si="114"/>
        <v/>
      </c>
      <c r="J1277" s="16" t="str">
        <f t="shared" si="115"/>
        <v/>
      </c>
      <c r="K1277" s="16" t="str">
        <f t="shared" si="116"/>
        <v/>
      </c>
      <c r="L1277" s="16" t="str">
        <f t="shared" si="118"/>
        <v/>
      </c>
      <c r="M1277" s="16"/>
    </row>
    <row r="1278" spans="1:13" ht="12.75" customHeight="1" thickBot="1">
      <c r="A1278" s="1" t="s">
        <v>40</v>
      </c>
      <c r="B1278" t="str">
        <f t="shared" si="119"/>
        <v/>
      </c>
      <c r="C1278" s="6" t="s">
        <v>15</v>
      </c>
      <c r="D1278" s="7">
        <v>1</v>
      </c>
      <c r="E1278" s="8">
        <v>1</v>
      </c>
      <c r="F1278" s="2" t="s">
        <v>40</v>
      </c>
      <c r="G1278" s="2">
        <f t="shared" si="117"/>
        <v>1999</v>
      </c>
      <c r="H1278" s="9"/>
      <c r="I1278" s="16" t="str">
        <f t="shared" si="114"/>
        <v/>
      </c>
      <c r="J1278" s="16" t="str">
        <f t="shared" si="115"/>
        <v/>
      </c>
      <c r="K1278" s="16" t="str">
        <f t="shared" si="116"/>
        <v/>
      </c>
      <c r="L1278" s="16" t="str">
        <f t="shared" si="118"/>
        <v/>
      </c>
      <c r="M1278" s="16"/>
    </row>
    <row r="1279" spans="1:13" ht="12.75" customHeight="1" thickBot="1">
      <c r="A1279" s="1" t="s">
        <v>40</v>
      </c>
      <c r="B1279" t="str">
        <f t="shared" si="119"/>
        <v/>
      </c>
      <c r="C1279" s="6" t="s">
        <v>13</v>
      </c>
      <c r="D1279" s="7">
        <v>3</v>
      </c>
      <c r="E1279" s="8">
        <v>3</v>
      </c>
      <c r="F1279" s="2" t="s">
        <v>40</v>
      </c>
      <c r="G1279" s="2">
        <f t="shared" si="117"/>
        <v>1999</v>
      </c>
      <c r="H1279" s="9"/>
      <c r="I1279" s="16" t="str">
        <f t="shared" si="114"/>
        <v/>
      </c>
      <c r="J1279" s="16" t="str">
        <f t="shared" si="115"/>
        <v/>
      </c>
      <c r="K1279" s="16" t="str">
        <f t="shared" si="116"/>
        <v/>
      </c>
      <c r="L1279" s="16" t="str">
        <f t="shared" si="118"/>
        <v/>
      </c>
      <c r="M1279" s="16"/>
    </row>
    <row r="1280" spans="1:13" ht="12.75" customHeight="1" thickBot="1">
      <c r="A1280" s="1" t="s">
        <v>40</v>
      </c>
      <c r="B1280" t="str">
        <f t="shared" si="119"/>
        <v/>
      </c>
      <c r="C1280" s="6" t="s">
        <v>34</v>
      </c>
      <c r="D1280" s="7">
        <v>1</v>
      </c>
      <c r="E1280" s="8">
        <v>1</v>
      </c>
      <c r="F1280" s="2" t="s">
        <v>40</v>
      </c>
      <c r="G1280" s="2">
        <f t="shared" si="117"/>
        <v>1999</v>
      </c>
      <c r="H1280" s="9"/>
      <c r="I1280" s="16" t="str">
        <f t="shared" si="114"/>
        <v/>
      </c>
      <c r="J1280" s="16" t="str">
        <f t="shared" si="115"/>
        <v/>
      </c>
      <c r="K1280" s="16" t="str">
        <f t="shared" si="116"/>
        <v/>
      </c>
      <c r="L1280" s="16" t="str">
        <f t="shared" si="118"/>
        <v/>
      </c>
      <c r="M1280" s="16"/>
    </row>
    <row r="1281" spans="1:13" ht="12.75" customHeight="1" thickBot="1">
      <c r="A1281" s="1" t="s">
        <v>40</v>
      </c>
      <c r="B1281" t="str">
        <f t="shared" si="119"/>
        <v/>
      </c>
      <c r="C1281" s="6" t="s">
        <v>12</v>
      </c>
      <c r="D1281" s="7">
        <v>1</v>
      </c>
      <c r="E1281" s="8">
        <v>1</v>
      </c>
      <c r="F1281" s="2" t="s">
        <v>40</v>
      </c>
      <c r="G1281" s="2">
        <f t="shared" si="117"/>
        <v>1999</v>
      </c>
      <c r="H1281" s="9"/>
      <c r="I1281" s="16" t="str">
        <f t="shared" si="114"/>
        <v/>
      </c>
      <c r="J1281" s="16" t="str">
        <f t="shared" si="115"/>
        <v/>
      </c>
      <c r="K1281" s="16" t="str">
        <f t="shared" si="116"/>
        <v/>
      </c>
      <c r="L1281" s="16" t="str">
        <f t="shared" si="118"/>
        <v/>
      </c>
      <c r="M1281" s="16"/>
    </row>
    <row r="1282" spans="1:13" ht="12.75" customHeight="1" thickBot="1">
      <c r="A1282" s="1" t="s">
        <v>40</v>
      </c>
      <c r="B1282" t="str">
        <f t="shared" si="119"/>
        <v/>
      </c>
      <c r="C1282" s="10" t="s">
        <v>5</v>
      </c>
      <c r="D1282" s="8">
        <v>10</v>
      </c>
      <c r="E1282" s="8">
        <v>10</v>
      </c>
      <c r="F1282" s="2" t="s">
        <v>40</v>
      </c>
      <c r="G1282" s="2">
        <f t="shared" si="117"/>
        <v>1999</v>
      </c>
      <c r="H1282" s="9"/>
      <c r="I1282" s="16" t="str">
        <f t="shared" si="114"/>
        <v/>
      </c>
      <c r="J1282" s="16" t="str">
        <f t="shared" si="115"/>
        <v/>
      </c>
      <c r="K1282" s="16" t="str">
        <f t="shared" si="116"/>
        <v/>
      </c>
      <c r="L1282" s="16">
        <f t="shared" si="118"/>
        <v>10</v>
      </c>
      <c r="M1282" s="16"/>
    </row>
    <row r="1283" spans="1:13" ht="12.75" customHeight="1" thickBot="1">
      <c r="A1283" s="1" t="s">
        <v>40</v>
      </c>
      <c r="B1283" t="str">
        <f t="shared" si="119"/>
        <v/>
      </c>
      <c r="C1283" s="25">
        <v>36342</v>
      </c>
      <c r="D1283" s="26"/>
      <c r="E1283" s="27"/>
      <c r="F1283" s="2" t="s">
        <v>40</v>
      </c>
      <c r="G1283" s="2">
        <f t="shared" si="117"/>
        <v>1999</v>
      </c>
      <c r="H1283" s="5" t="s">
        <v>52</v>
      </c>
      <c r="I1283" s="16">
        <f t="shared" si="114"/>
        <v>7</v>
      </c>
      <c r="J1283" s="16">
        <f t="shared" si="115"/>
        <v>1999</v>
      </c>
      <c r="K1283" s="16">
        <f t="shared" si="116"/>
        <v>1999.07</v>
      </c>
      <c r="L1283" s="16" t="str">
        <f t="shared" si="118"/>
        <v/>
      </c>
      <c r="M1283" s="16"/>
    </row>
    <row r="1284" spans="1:13" ht="12.75" customHeight="1" thickBot="1">
      <c r="A1284" s="1" t="s">
        <v>40</v>
      </c>
      <c r="B1284" t="str">
        <f t="shared" si="119"/>
        <v/>
      </c>
      <c r="C1284" s="6" t="s">
        <v>10</v>
      </c>
      <c r="D1284" s="7">
        <v>2</v>
      </c>
      <c r="E1284" s="8">
        <v>2</v>
      </c>
      <c r="F1284" s="2" t="s">
        <v>40</v>
      </c>
      <c r="G1284" s="2">
        <f t="shared" si="117"/>
        <v>1999</v>
      </c>
      <c r="H1284" s="9"/>
      <c r="I1284" s="16" t="str">
        <f t="shared" ref="I1284:I1347" si="120">IF(LEN(H1284)=3,VLOOKUP(H1284,$R$3:$S$14,2),"")</f>
        <v/>
      </c>
      <c r="J1284" s="16" t="str">
        <f t="shared" ref="J1284:J1347" si="121">IF(LEN(H1284)=3,G1284,"")</f>
        <v/>
      </c>
      <c r="K1284" s="16" t="str">
        <f t="shared" ref="K1284:K1347" si="122">IF(ISERROR(J1284+I1284/100),"",J1284+I1284/100)</f>
        <v/>
      </c>
      <c r="L1284" s="16" t="str">
        <f t="shared" si="118"/>
        <v/>
      </c>
      <c r="M1284" s="16"/>
    </row>
    <row r="1285" spans="1:13" ht="12.75" customHeight="1" thickBot="1">
      <c r="A1285" s="1" t="s">
        <v>40</v>
      </c>
      <c r="B1285" t="str">
        <f t="shared" si="119"/>
        <v/>
      </c>
      <c r="C1285" s="6" t="s">
        <v>8</v>
      </c>
      <c r="D1285" s="7">
        <v>3</v>
      </c>
      <c r="E1285" s="8">
        <v>3</v>
      </c>
      <c r="F1285" s="2" t="s">
        <v>40</v>
      </c>
      <c r="G1285" s="2">
        <f t="shared" ref="G1285:G1348" si="123">IF(LEN(F1285)&gt;3,G1284+1,G1284)</f>
        <v>1999</v>
      </c>
      <c r="H1285" s="9"/>
      <c r="I1285" s="16" t="str">
        <f t="shared" si="120"/>
        <v/>
      </c>
      <c r="J1285" s="16" t="str">
        <f t="shared" si="121"/>
        <v/>
      </c>
      <c r="K1285" s="16" t="str">
        <f t="shared" si="122"/>
        <v/>
      </c>
      <c r="L1285" s="16" t="str">
        <f t="shared" si="118"/>
        <v/>
      </c>
      <c r="M1285" s="16"/>
    </row>
    <row r="1286" spans="1:13" ht="12.75" customHeight="1" thickBot="1">
      <c r="A1286" s="1" t="s">
        <v>40</v>
      </c>
      <c r="B1286" t="str">
        <f t="shared" si="119"/>
        <v/>
      </c>
      <c r="C1286" s="6" t="s">
        <v>14</v>
      </c>
      <c r="D1286" s="7">
        <v>1</v>
      </c>
      <c r="E1286" s="8">
        <v>1</v>
      </c>
      <c r="F1286" s="2" t="s">
        <v>40</v>
      </c>
      <c r="G1286" s="2">
        <f t="shared" si="123"/>
        <v>1999</v>
      </c>
      <c r="H1286" s="9"/>
      <c r="I1286" s="16" t="str">
        <f t="shared" si="120"/>
        <v/>
      </c>
      <c r="J1286" s="16" t="str">
        <f t="shared" si="121"/>
        <v/>
      </c>
      <c r="K1286" s="16" t="str">
        <f t="shared" si="122"/>
        <v/>
      </c>
      <c r="L1286" s="16" t="str">
        <f t="shared" ref="L1286:L1349" si="124">IF(LEN(K1287)&gt;3,IF(RIGHT(K1287,2)="01",D1285,D1286),"")</f>
        <v/>
      </c>
      <c r="M1286" s="16"/>
    </row>
    <row r="1287" spans="1:13" ht="12.75" customHeight="1" thickBot="1">
      <c r="A1287" s="1" t="s">
        <v>40</v>
      </c>
      <c r="B1287" t="str">
        <f t="shared" si="119"/>
        <v/>
      </c>
      <c r="C1287" s="6" t="s">
        <v>18</v>
      </c>
      <c r="D1287" s="7">
        <v>1</v>
      </c>
      <c r="E1287" s="8">
        <v>1</v>
      </c>
      <c r="F1287" s="2" t="s">
        <v>40</v>
      </c>
      <c r="G1287" s="2">
        <f t="shared" si="123"/>
        <v>1999</v>
      </c>
      <c r="H1287" s="9"/>
      <c r="I1287" s="16" t="str">
        <f t="shared" si="120"/>
        <v/>
      </c>
      <c r="J1287" s="16" t="str">
        <f t="shared" si="121"/>
        <v/>
      </c>
      <c r="K1287" s="16" t="str">
        <f t="shared" si="122"/>
        <v/>
      </c>
      <c r="L1287" s="16" t="str">
        <f t="shared" si="124"/>
        <v/>
      </c>
      <c r="M1287" s="16"/>
    </row>
    <row r="1288" spans="1:13" ht="12.75" customHeight="1" thickBot="1">
      <c r="A1288" s="1" t="s">
        <v>40</v>
      </c>
      <c r="B1288" t="str">
        <f t="shared" si="119"/>
        <v/>
      </c>
      <c r="C1288" s="6" t="s">
        <v>30</v>
      </c>
      <c r="D1288" s="7">
        <v>1</v>
      </c>
      <c r="E1288" s="8">
        <v>1</v>
      </c>
      <c r="F1288" s="2" t="s">
        <v>40</v>
      </c>
      <c r="G1288" s="2">
        <f t="shared" si="123"/>
        <v>1999</v>
      </c>
      <c r="H1288" s="9"/>
      <c r="I1288" s="16" t="str">
        <f t="shared" si="120"/>
        <v/>
      </c>
      <c r="J1288" s="16" t="str">
        <f t="shared" si="121"/>
        <v/>
      </c>
      <c r="K1288" s="16" t="str">
        <f t="shared" si="122"/>
        <v/>
      </c>
      <c r="L1288" s="16" t="str">
        <f t="shared" si="124"/>
        <v/>
      </c>
      <c r="M1288" s="16"/>
    </row>
    <row r="1289" spans="1:13" ht="12.75" customHeight="1" thickBot="1">
      <c r="A1289" s="1" t="s">
        <v>40</v>
      </c>
      <c r="B1289" t="str">
        <f t="shared" si="119"/>
        <v/>
      </c>
      <c r="C1289" s="6" t="s">
        <v>26</v>
      </c>
      <c r="D1289" s="7">
        <v>1</v>
      </c>
      <c r="E1289" s="8">
        <v>1</v>
      </c>
      <c r="F1289" s="2" t="s">
        <v>40</v>
      </c>
      <c r="G1289" s="2">
        <f t="shared" si="123"/>
        <v>1999</v>
      </c>
      <c r="H1289" s="9"/>
      <c r="I1289" s="16" t="str">
        <f t="shared" si="120"/>
        <v/>
      </c>
      <c r="J1289" s="16" t="str">
        <f t="shared" si="121"/>
        <v/>
      </c>
      <c r="K1289" s="16" t="str">
        <f t="shared" si="122"/>
        <v/>
      </c>
      <c r="L1289" s="16" t="str">
        <f t="shared" si="124"/>
        <v/>
      </c>
      <c r="M1289" s="16"/>
    </row>
    <row r="1290" spans="1:13" ht="12.75" customHeight="1" thickBot="1">
      <c r="A1290" s="1" t="s">
        <v>40</v>
      </c>
      <c r="B1290" t="str">
        <f t="shared" si="119"/>
        <v/>
      </c>
      <c r="C1290" s="6" t="s">
        <v>12</v>
      </c>
      <c r="D1290" s="7">
        <v>2</v>
      </c>
      <c r="E1290" s="8">
        <v>2</v>
      </c>
      <c r="F1290" s="2" t="s">
        <v>40</v>
      </c>
      <c r="G1290" s="2">
        <f t="shared" si="123"/>
        <v>1999</v>
      </c>
      <c r="H1290" s="9"/>
      <c r="I1290" s="16" t="str">
        <f t="shared" si="120"/>
        <v/>
      </c>
      <c r="J1290" s="16" t="str">
        <f t="shared" si="121"/>
        <v/>
      </c>
      <c r="K1290" s="16" t="str">
        <f t="shared" si="122"/>
        <v/>
      </c>
      <c r="L1290" s="16" t="str">
        <f t="shared" si="124"/>
        <v/>
      </c>
      <c r="M1290" s="16"/>
    </row>
    <row r="1291" spans="1:13" ht="12.75" customHeight="1" thickBot="1">
      <c r="A1291" s="1" t="s">
        <v>40</v>
      </c>
      <c r="B1291" t="str">
        <f t="shared" si="119"/>
        <v/>
      </c>
      <c r="C1291" s="10" t="s">
        <v>5</v>
      </c>
      <c r="D1291" s="8">
        <v>11</v>
      </c>
      <c r="E1291" s="8">
        <v>11</v>
      </c>
      <c r="F1291" s="2" t="s">
        <v>40</v>
      </c>
      <c r="G1291" s="2">
        <f t="shared" si="123"/>
        <v>1999</v>
      </c>
      <c r="H1291" s="9"/>
      <c r="I1291" s="16" t="str">
        <f t="shared" si="120"/>
        <v/>
      </c>
      <c r="J1291" s="16" t="str">
        <f t="shared" si="121"/>
        <v/>
      </c>
      <c r="K1291" s="16" t="str">
        <f t="shared" si="122"/>
        <v/>
      </c>
      <c r="L1291" s="16">
        <f t="shared" si="124"/>
        <v>11</v>
      </c>
      <c r="M1291" s="16"/>
    </row>
    <row r="1292" spans="1:13" ht="12.75" customHeight="1" thickBot="1">
      <c r="A1292" s="1" t="s">
        <v>40</v>
      </c>
      <c r="B1292" t="str">
        <f t="shared" si="119"/>
        <v/>
      </c>
      <c r="C1292" s="25">
        <v>36373</v>
      </c>
      <c r="D1292" s="26"/>
      <c r="E1292" s="27"/>
      <c r="F1292" s="2" t="s">
        <v>40</v>
      </c>
      <c r="G1292" s="2">
        <f t="shared" si="123"/>
        <v>1999</v>
      </c>
      <c r="H1292" s="5" t="s">
        <v>53</v>
      </c>
      <c r="I1292" s="16">
        <f t="shared" si="120"/>
        <v>8</v>
      </c>
      <c r="J1292" s="16">
        <f t="shared" si="121"/>
        <v>1999</v>
      </c>
      <c r="K1292" s="16">
        <f t="shared" si="122"/>
        <v>1999.08</v>
      </c>
      <c r="L1292" s="16" t="str">
        <f t="shared" si="124"/>
        <v/>
      </c>
      <c r="M1292" s="16"/>
    </row>
    <row r="1293" spans="1:13" ht="12.75" customHeight="1" thickBot="1">
      <c r="A1293" s="1" t="s">
        <v>40</v>
      </c>
      <c r="B1293" t="str">
        <f t="shared" ref="B1293:B1356" si="125">IF(LEFT(C1293,4)="Year",D1293,"")</f>
        <v/>
      </c>
      <c r="C1293" s="6" t="s">
        <v>10</v>
      </c>
      <c r="D1293" s="7">
        <v>1</v>
      </c>
      <c r="E1293" s="8">
        <v>1</v>
      </c>
      <c r="F1293" s="2" t="s">
        <v>40</v>
      </c>
      <c r="G1293" s="2">
        <f t="shared" si="123"/>
        <v>1999</v>
      </c>
      <c r="H1293" s="9"/>
      <c r="I1293" s="16" t="str">
        <f t="shared" si="120"/>
        <v/>
      </c>
      <c r="J1293" s="16" t="str">
        <f t="shared" si="121"/>
        <v/>
      </c>
      <c r="K1293" s="16" t="str">
        <f t="shared" si="122"/>
        <v/>
      </c>
      <c r="L1293" s="16" t="str">
        <f t="shared" si="124"/>
        <v/>
      </c>
      <c r="M1293" s="16"/>
    </row>
    <row r="1294" spans="1:13" ht="12.75" customHeight="1" thickBot="1">
      <c r="A1294" s="1" t="s">
        <v>40</v>
      </c>
      <c r="B1294" t="str">
        <f t="shared" si="125"/>
        <v/>
      </c>
      <c r="C1294" s="6" t="s">
        <v>8</v>
      </c>
      <c r="D1294" s="7">
        <v>1</v>
      </c>
      <c r="E1294" s="8">
        <v>1</v>
      </c>
      <c r="F1294" s="2" t="s">
        <v>40</v>
      </c>
      <c r="G1294" s="2">
        <f t="shared" si="123"/>
        <v>1999</v>
      </c>
      <c r="H1294" s="9"/>
      <c r="I1294" s="16" t="str">
        <f t="shared" si="120"/>
        <v/>
      </c>
      <c r="J1294" s="16" t="str">
        <f t="shared" si="121"/>
        <v/>
      </c>
      <c r="K1294" s="16" t="str">
        <f t="shared" si="122"/>
        <v/>
      </c>
      <c r="L1294" s="16" t="str">
        <f t="shared" si="124"/>
        <v/>
      </c>
      <c r="M1294" s="16"/>
    </row>
    <row r="1295" spans="1:13" ht="12.75" customHeight="1" thickBot="1">
      <c r="A1295" s="1" t="s">
        <v>40</v>
      </c>
      <c r="B1295" t="str">
        <f t="shared" si="125"/>
        <v/>
      </c>
      <c r="C1295" s="6" t="s">
        <v>17</v>
      </c>
      <c r="D1295" s="7">
        <v>1</v>
      </c>
      <c r="E1295" s="8">
        <v>1</v>
      </c>
      <c r="F1295" s="2" t="s">
        <v>40</v>
      </c>
      <c r="G1295" s="2">
        <f t="shared" si="123"/>
        <v>1999</v>
      </c>
      <c r="H1295" s="9"/>
      <c r="I1295" s="16" t="str">
        <f t="shared" si="120"/>
        <v/>
      </c>
      <c r="J1295" s="16" t="str">
        <f t="shared" si="121"/>
        <v/>
      </c>
      <c r="K1295" s="16" t="str">
        <f t="shared" si="122"/>
        <v/>
      </c>
      <c r="L1295" s="16" t="str">
        <f t="shared" si="124"/>
        <v/>
      </c>
      <c r="M1295" s="16"/>
    </row>
    <row r="1296" spans="1:13" ht="12.75" customHeight="1" thickBot="1">
      <c r="A1296" s="1" t="s">
        <v>40</v>
      </c>
      <c r="B1296" t="str">
        <f t="shared" si="125"/>
        <v/>
      </c>
      <c r="C1296" s="6" t="s">
        <v>13</v>
      </c>
      <c r="D1296" s="7">
        <v>1</v>
      </c>
      <c r="E1296" s="8">
        <v>1</v>
      </c>
      <c r="F1296" s="2" t="s">
        <v>40</v>
      </c>
      <c r="G1296" s="2">
        <f t="shared" si="123"/>
        <v>1999</v>
      </c>
      <c r="H1296" s="9"/>
      <c r="I1296" s="16" t="str">
        <f t="shared" si="120"/>
        <v/>
      </c>
      <c r="J1296" s="16" t="str">
        <f t="shared" si="121"/>
        <v/>
      </c>
      <c r="K1296" s="16" t="str">
        <f t="shared" si="122"/>
        <v/>
      </c>
      <c r="L1296" s="16" t="str">
        <f t="shared" si="124"/>
        <v/>
      </c>
      <c r="M1296" s="16"/>
    </row>
    <row r="1297" spans="1:13" ht="12.75" customHeight="1" thickBot="1">
      <c r="A1297" s="1" t="s">
        <v>40</v>
      </c>
      <c r="B1297" t="str">
        <f t="shared" si="125"/>
        <v/>
      </c>
      <c r="C1297" s="6" t="s">
        <v>31</v>
      </c>
      <c r="D1297" s="7">
        <v>1</v>
      </c>
      <c r="E1297" s="8">
        <v>1</v>
      </c>
      <c r="F1297" s="2" t="s">
        <v>40</v>
      </c>
      <c r="G1297" s="2">
        <f t="shared" si="123"/>
        <v>1999</v>
      </c>
      <c r="H1297" s="9"/>
      <c r="I1297" s="16" t="str">
        <f t="shared" si="120"/>
        <v/>
      </c>
      <c r="J1297" s="16" t="str">
        <f t="shared" si="121"/>
        <v/>
      </c>
      <c r="K1297" s="16" t="str">
        <f t="shared" si="122"/>
        <v/>
      </c>
      <c r="L1297" s="16" t="str">
        <f t="shared" si="124"/>
        <v/>
      </c>
      <c r="M1297" s="16"/>
    </row>
    <row r="1298" spans="1:13" ht="12.75" customHeight="1" thickBot="1">
      <c r="A1298" s="1" t="s">
        <v>40</v>
      </c>
      <c r="B1298" t="str">
        <f t="shared" si="125"/>
        <v/>
      </c>
      <c r="C1298" s="10" t="s">
        <v>5</v>
      </c>
      <c r="D1298" s="8">
        <v>5</v>
      </c>
      <c r="E1298" s="8">
        <v>5</v>
      </c>
      <c r="F1298" s="2" t="s">
        <v>40</v>
      </c>
      <c r="G1298" s="2">
        <f t="shared" si="123"/>
        <v>1999</v>
      </c>
      <c r="H1298" s="9"/>
      <c r="I1298" s="16" t="str">
        <f t="shared" si="120"/>
        <v/>
      </c>
      <c r="J1298" s="16" t="str">
        <f t="shared" si="121"/>
        <v/>
      </c>
      <c r="K1298" s="16" t="str">
        <f t="shared" si="122"/>
        <v/>
      </c>
      <c r="L1298" s="16">
        <f t="shared" si="124"/>
        <v>5</v>
      </c>
      <c r="M1298" s="16"/>
    </row>
    <row r="1299" spans="1:13" ht="12.75" customHeight="1" thickBot="1">
      <c r="A1299" s="1" t="s">
        <v>40</v>
      </c>
      <c r="B1299" t="str">
        <f t="shared" si="125"/>
        <v/>
      </c>
      <c r="C1299" s="25">
        <v>36404</v>
      </c>
      <c r="D1299" s="26"/>
      <c r="E1299" s="27"/>
      <c r="F1299" s="2" t="s">
        <v>40</v>
      </c>
      <c r="G1299" s="2">
        <f t="shared" si="123"/>
        <v>1999</v>
      </c>
      <c r="H1299" s="5" t="s">
        <v>54</v>
      </c>
      <c r="I1299" s="16">
        <f t="shared" si="120"/>
        <v>9</v>
      </c>
      <c r="J1299" s="16">
        <f t="shared" si="121"/>
        <v>1999</v>
      </c>
      <c r="K1299" s="16">
        <f t="shared" si="122"/>
        <v>1999.09</v>
      </c>
      <c r="L1299" s="16" t="str">
        <f t="shared" si="124"/>
        <v/>
      </c>
      <c r="M1299" s="16"/>
    </row>
    <row r="1300" spans="1:13" ht="12.75" customHeight="1" thickBot="1">
      <c r="A1300" s="1" t="s">
        <v>40</v>
      </c>
      <c r="B1300" t="str">
        <f t="shared" si="125"/>
        <v/>
      </c>
      <c r="C1300" s="6" t="s">
        <v>30</v>
      </c>
      <c r="D1300" s="7">
        <v>1</v>
      </c>
      <c r="E1300" s="8">
        <v>1</v>
      </c>
      <c r="F1300" s="2" t="s">
        <v>40</v>
      </c>
      <c r="G1300" s="2">
        <f t="shared" si="123"/>
        <v>1999</v>
      </c>
      <c r="H1300" s="9"/>
      <c r="I1300" s="16" t="str">
        <f t="shared" si="120"/>
        <v/>
      </c>
      <c r="J1300" s="16" t="str">
        <f t="shared" si="121"/>
        <v/>
      </c>
      <c r="K1300" s="16" t="str">
        <f t="shared" si="122"/>
        <v/>
      </c>
      <c r="L1300" s="16" t="str">
        <f t="shared" si="124"/>
        <v/>
      </c>
      <c r="M1300" s="16"/>
    </row>
    <row r="1301" spans="1:13" ht="12.75" customHeight="1" thickBot="1">
      <c r="A1301" s="1" t="s">
        <v>40</v>
      </c>
      <c r="B1301" t="str">
        <f t="shared" si="125"/>
        <v/>
      </c>
      <c r="C1301" s="6" t="s">
        <v>31</v>
      </c>
      <c r="D1301" s="7">
        <v>1</v>
      </c>
      <c r="E1301" s="8">
        <v>1</v>
      </c>
      <c r="F1301" s="2" t="s">
        <v>40</v>
      </c>
      <c r="G1301" s="2">
        <f t="shared" si="123"/>
        <v>1999</v>
      </c>
      <c r="H1301" s="9"/>
      <c r="I1301" s="16" t="str">
        <f t="shared" si="120"/>
        <v/>
      </c>
      <c r="J1301" s="16" t="str">
        <f t="shared" si="121"/>
        <v/>
      </c>
      <c r="K1301" s="16" t="str">
        <f t="shared" si="122"/>
        <v/>
      </c>
      <c r="L1301" s="16" t="str">
        <f t="shared" si="124"/>
        <v/>
      </c>
      <c r="M1301" s="16"/>
    </row>
    <row r="1302" spans="1:13" ht="12.75" customHeight="1" thickBot="1">
      <c r="A1302" s="1" t="s">
        <v>40</v>
      </c>
      <c r="B1302" t="str">
        <f t="shared" si="125"/>
        <v/>
      </c>
      <c r="C1302" s="10" t="s">
        <v>5</v>
      </c>
      <c r="D1302" s="8">
        <v>2</v>
      </c>
      <c r="E1302" s="8">
        <v>2</v>
      </c>
      <c r="F1302" s="2" t="s">
        <v>40</v>
      </c>
      <c r="G1302" s="2">
        <f t="shared" si="123"/>
        <v>1999</v>
      </c>
      <c r="H1302" s="9"/>
      <c r="I1302" s="16" t="str">
        <f t="shared" si="120"/>
        <v/>
      </c>
      <c r="J1302" s="16" t="str">
        <f t="shared" si="121"/>
        <v/>
      </c>
      <c r="K1302" s="16" t="str">
        <f t="shared" si="122"/>
        <v/>
      </c>
      <c r="L1302" s="16">
        <f t="shared" si="124"/>
        <v>2</v>
      </c>
      <c r="M1302" s="16"/>
    </row>
    <row r="1303" spans="1:13" ht="12.75" customHeight="1" thickBot="1">
      <c r="A1303" s="1" t="s">
        <v>40</v>
      </c>
      <c r="B1303" t="str">
        <f t="shared" si="125"/>
        <v/>
      </c>
      <c r="C1303" s="25">
        <v>36434</v>
      </c>
      <c r="D1303" s="26"/>
      <c r="E1303" s="27"/>
      <c r="F1303" s="2" t="s">
        <v>40</v>
      </c>
      <c r="G1303" s="2">
        <f t="shared" si="123"/>
        <v>1999</v>
      </c>
      <c r="H1303" s="5" t="s">
        <v>55</v>
      </c>
      <c r="I1303" s="16">
        <f t="shared" si="120"/>
        <v>10</v>
      </c>
      <c r="J1303" s="16">
        <f t="shared" si="121"/>
        <v>1999</v>
      </c>
      <c r="K1303" s="16">
        <f t="shared" si="122"/>
        <v>1999.1</v>
      </c>
      <c r="L1303" s="16" t="str">
        <f t="shared" si="124"/>
        <v/>
      </c>
      <c r="M1303" s="16"/>
    </row>
    <row r="1304" spans="1:13" ht="12.75" customHeight="1" thickBot="1">
      <c r="A1304" s="1" t="s">
        <v>40</v>
      </c>
      <c r="B1304" t="str">
        <f t="shared" si="125"/>
        <v/>
      </c>
      <c r="C1304" s="6" t="s">
        <v>14</v>
      </c>
      <c r="D1304" s="7">
        <v>2</v>
      </c>
      <c r="E1304" s="8">
        <v>2</v>
      </c>
      <c r="F1304" s="2" t="s">
        <v>40</v>
      </c>
      <c r="G1304" s="2">
        <f t="shared" si="123"/>
        <v>1999</v>
      </c>
      <c r="H1304" s="9"/>
      <c r="I1304" s="16" t="str">
        <f t="shared" si="120"/>
        <v/>
      </c>
      <c r="J1304" s="16" t="str">
        <f t="shared" si="121"/>
        <v/>
      </c>
      <c r="K1304" s="16" t="str">
        <f t="shared" si="122"/>
        <v/>
      </c>
      <c r="L1304" s="16" t="str">
        <f t="shared" si="124"/>
        <v/>
      </c>
      <c r="M1304" s="16"/>
    </row>
    <row r="1305" spans="1:13" ht="12.75" customHeight="1" thickBot="1">
      <c r="A1305" s="1" t="s">
        <v>40</v>
      </c>
      <c r="B1305" t="str">
        <f t="shared" si="125"/>
        <v/>
      </c>
      <c r="C1305" s="6" t="s">
        <v>6</v>
      </c>
      <c r="D1305" s="7">
        <v>1</v>
      </c>
      <c r="E1305" s="8">
        <v>1</v>
      </c>
      <c r="F1305" s="2" t="s">
        <v>40</v>
      </c>
      <c r="G1305" s="2">
        <f t="shared" si="123"/>
        <v>1999</v>
      </c>
      <c r="H1305" s="9"/>
      <c r="I1305" s="16" t="str">
        <f t="shared" si="120"/>
        <v/>
      </c>
      <c r="J1305" s="16" t="str">
        <f t="shared" si="121"/>
        <v/>
      </c>
      <c r="K1305" s="16" t="str">
        <f t="shared" si="122"/>
        <v/>
      </c>
      <c r="L1305" s="16" t="str">
        <f t="shared" si="124"/>
        <v/>
      </c>
      <c r="M1305" s="16"/>
    </row>
    <row r="1306" spans="1:13" ht="12.75" customHeight="1" thickBot="1">
      <c r="A1306" s="1" t="s">
        <v>40</v>
      </c>
      <c r="B1306" t="str">
        <f t="shared" si="125"/>
        <v/>
      </c>
      <c r="C1306" s="6" t="s">
        <v>20</v>
      </c>
      <c r="D1306" s="7">
        <v>2</v>
      </c>
      <c r="E1306" s="8">
        <v>2</v>
      </c>
      <c r="F1306" s="2" t="s">
        <v>40</v>
      </c>
      <c r="G1306" s="2">
        <f t="shared" si="123"/>
        <v>1999</v>
      </c>
      <c r="H1306" s="9"/>
      <c r="I1306" s="16" t="str">
        <f t="shared" si="120"/>
        <v/>
      </c>
      <c r="J1306" s="16" t="str">
        <f t="shared" si="121"/>
        <v/>
      </c>
      <c r="K1306" s="16" t="str">
        <f t="shared" si="122"/>
        <v/>
      </c>
      <c r="L1306" s="16" t="str">
        <f t="shared" si="124"/>
        <v/>
      </c>
      <c r="M1306" s="16"/>
    </row>
    <row r="1307" spans="1:13" ht="12.75" customHeight="1" thickBot="1">
      <c r="A1307" s="1" t="s">
        <v>40</v>
      </c>
      <c r="B1307" t="str">
        <f t="shared" si="125"/>
        <v/>
      </c>
      <c r="C1307" s="6" t="s">
        <v>18</v>
      </c>
      <c r="D1307" s="7">
        <v>1</v>
      </c>
      <c r="E1307" s="8">
        <v>1</v>
      </c>
      <c r="F1307" s="2" t="s">
        <v>40</v>
      </c>
      <c r="G1307" s="2">
        <f t="shared" si="123"/>
        <v>1999</v>
      </c>
      <c r="H1307" s="9"/>
      <c r="I1307" s="16" t="str">
        <f t="shared" si="120"/>
        <v/>
      </c>
      <c r="J1307" s="16" t="str">
        <f t="shared" si="121"/>
        <v/>
      </c>
      <c r="K1307" s="16" t="str">
        <f t="shared" si="122"/>
        <v/>
      </c>
      <c r="L1307" s="16" t="str">
        <f t="shared" si="124"/>
        <v/>
      </c>
      <c r="M1307" s="16"/>
    </row>
    <row r="1308" spans="1:13" ht="12.75" customHeight="1" thickBot="1">
      <c r="A1308" s="1" t="s">
        <v>40</v>
      </c>
      <c r="B1308" t="str">
        <f t="shared" si="125"/>
        <v/>
      </c>
      <c r="C1308" s="6" t="s">
        <v>31</v>
      </c>
      <c r="D1308" s="7">
        <v>1</v>
      </c>
      <c r="E1308" s="8">
        <v>1</v>
      </c>
      <c r="F1308" s="2" t="s">
        <v>40</v>
      </c>
      <c r="G1308" s="2">
        <f t="shared" si="123"/>
        <v>1999</v>
      </c>
      <c r="H1308" s="9"/>
      <c r="I1308" s="16" t="str">
        <f t="shared" si="120"/>
        <v/>
      </c>
      <c r="J1308" s="16" t="str">
        <f t="shared" si="121"/>
        <v/>
      </c>
      <c r="K1308" s="16" t="str">
        <f t="shared" si="122"/>
        <v/>
      </c>
      <c r="L1308" s="16" t="str">
        <f t="shared" si="124"/>
        <v/>
      </c>
      <c r="M1308" s="16"/>
    </row>
    <row r="1309" spans="1:13" ht="12.75" customHeight="1" thickBot="1">
      <c r="A1309" s="1" t="s">
        <v>40</v>
      </c>
      <c r="B1309" t="str">
        <f t="shared" si="125"/>
        <v/>
      </c>
      <c r="C1309" s="6" t="s">
        <v>12</v>
      </c>
      <c r="D1309" s="7">
        <v>1</v>
      </c>
      <c r="E1309" s="8">
        <v>1</v>
      </c>
      <c r="F1309" s="2" t="s">
        <v>40</v>
      </c>
      <c r="G1309" s="2">
        <f t="shared" si="123"/>
        <v>1999</v>
      </c>
      <c r="H1309" s="9"/>
      <c r="I1309" s="16" t="str">
        <f t="shared" si="120"/>
        <v/>
      </c>
      <c r="J1309" s="16" t="str">
        <f t="shared" si="121"/>
        <v/>
      </c>
      <c r="K1309" s="16" t="str">
        <f t="shared" si="122"/>
        <v/>
      </c>
      <c r="L1309" s="16" t="str">
        <f t="shared" si="124"/>
        <v/>
      </c>
      <c r="M1309" s="16"/>
    </row>
    <row r="1310" spans="1:13" ht="12.75" customHeight="1" thickBot="1">
      <c r="A1310" s="1" t="s">
        <v>40</v>
      </c>
      <c r="B1310" t="str">
        <f t="shared" si="125"/>
        <v/>
      </c>
      <c r="C1310" s="10" t="s">
        <v>5</v>
      </c>
      <c r="D1310" s="8">
        <v>8</v>
      </c>
      <c r="E1310" s="8">
        <v>8</v>
      </c>
      <c r="F1310" s="2" t="s">
        <v>40</v>
      </c>
      <c r="G1310" s="2">
        <f t="shared" si="123"/>
        <v>1999</v>
      </c>
      <c r="H1310" s="9"/>
      <c r="I1310" s="16" t="str">
        <f t="shared" si="120"/>
        <v/>
      </c>
      <c r="J1310" s="16" t="str">
        <f t="shared" si="121"/>
        <v/>
      </c>
      <c r="K1310" s="16" t="str">
        <f t="shared" si="122"/>
        <v/>
      </c>
      <c r="L1310" s="16">
        <f t="shared" si="124"/>
        <v>8</v>
      </c>
      <c r="M1310" s="16"/>
    </row>
    <row r="1311" spans="1:13" ht="12.75" customHeight="1" thickBot="1">
      <c r="A1311" s="1" t="s">
        <v>40</v>
      </c>
      <c r="B1311" t="str">
        <f t="shared" si="125"/>
        <v/>
      </c>
      <c r="C1311" s="25">
        <v>36465</v>
      </c>
      <c r="D1311" s="26"/>
      <c r="E1311" s="27"/>
      <c r="F1311" s="2" t="s">
        <v>40</v>
      </c>
      <c r="G1311" s="2">
        <f t="shared" si="123"/>
        <v>1999</v>
      </c>
      <c r="H1311" s="5" t="s">
        <v>56</v>
      </c>
      <c r="I1311" s="16">
        <f t="shared" si="120"/>
        <v>11</v>
      </c>
      <c r="J1311" s="16">
        <f t="shared" si="121"/>
        <v>1999</v>
      </c>
      <c r="K1311" s="16">
        <f t="shared" si="122"/>
        <v>1999.11</v>
      </c>
      <c r="L1311" s="16" t="str">
        <f t="shared" si="124"/>
        <v/>
      </c>
      <c r="M1311" s="16"/>
    </row>
    <row r="1312" spans="1:13" ht="12.75" customHeight="1" thickBot="1">
      <c r="A1312" s="1" t="s">
        <v>40</v>
      </c>
      <c r="B1312" t="str">
        <f t="shared" si="125"/>
        <v/>
      </c>
      <c r="C1312" s="6" t="s">
        <v>10</v>
      </c>
      <c r="D1312" s="7">
        <v>1</v>
      </c>
      <c r="E1312" s="8">
        <v>1</v>
      </c>
      <c r="F1312" s="2" t="s">
        <v>40</v>
      </c>
      <c r="G1312" s="2">
        <f t="shared" si="123"/>
        <v>1999</v>
      </c>
      <c r="H1312" s="9"/>
      <c r="I1312" s="16" t="str">
        <f t="shared" si="120"/>
        <v/>
      </c>
      <c r="J1312" s="16" t="str">
        <f t="shared" si="121"/>
        <v/>
      </c>
      <c r="K1312" s="16" t="str">
        <f t="shared" si="122"/>
        <v/>
      </c>
      <c r="L1312" s="16" t="str">
        <f t="shared" si="124"/>
        <v/>
      </c>
      <c r="M1312" s="16"/>
    </row>
    <row r="1313" spans="1:13" ht="12.75" customHeight="1" thickBot="1">
      <c r="A1313" s="1" t="s">
        <v>40</v>
      </c>
      <c r="B1313" t="str">
        <f t="shared" si="125"/>
        <v/>
      </c>
      <c r="C1313" s="6" t="s">
        <v>6</v>
      </c>
      <c r="D1313" s="7">
        <v>1</v>
      </c>
      <c r="E1313" s="8">
        <v>1</v>
      </c>
      <c r="F1313" s="2" t="s">
        <v>40</v>
      </c>
      <c r="G1313" s="2">
        <f t="shared" si="123"/>
        <v>1999</v>
      </c>
      <c r="H1313" s="9"/>
      <c r="I1313" s="16" t="str">
        <f t="shared" si="120"/>
        <v/>
      </c>
      <c r="J1313" s="16" t="str">
        <f t="shared" si="121"/>
        <v/>
      </c>
      <c r="K1313" s="16" t="str">
        <f t="shared" si="122"/>
        <v/>
      </c>
      <c r="L1313" s="16" t="str">
        <f t="shared" si="124"/>
        <v/>
      </c>
      <c r="M1313" s="16"/>
    </row>
    <row r="1314" spans="1:13" ht="12.75" customHeight="1" thickBot="1">
      <c r="A1314" s="1" t="s">
        <v>40</v>
      </c>
      <c r="B1314" t="str">
        <f t="shared" si="125"/>
        <v/>
      </c>
      <c r="C1314" s="6" t="s">
        <v>13</v>
      </c>
      <c r="D1314" s="7">
        <v>1</v>
      </c>
      <c r="E1314" s="8">
        <v>1</v>
      </c>
      <c r="F1314" s="2" t="s">
        <v>40</v>
      </c>
      <c r="G1314" s="2">
        <f t="shared" si="123"/>
        <v>1999</v>
      </c>
      <c r="H1314" s="9"/>
      <c r="I1314" s="16" t="str">
        <f t="shared" si="120"/>
        <v/>
      </c>
      <c r="J1314" s="16" t="str">
        <f t="shared" si="121"/>
        <v/>
      </c>
      <c r="K1314" s="16" t="str">
        <f t="shared" si="122"/>
        <v/>
      </c>
      <c r="L1314" s="16" t="str">
        <f t="shared" si="124"/>
        <v/>
      </c>
      <c r="M1314" s="16"/>
    </row>
    <row r="1315" spans="1:13" ht="12.75" customHeight="1" thickBot="1">
      <c r="A1315" s="1" t="s">
        <v>40</v>
      </c>
      <c r="B1315" t="str">
        <f t="shared" si="125"/>
        <v/>
      </c>
      <c r="C1315" s="6" t="s">
        <v>19</v>
      </c>
      <c r="D1315" s="7">
        <v>1</v>
      </c>
      <c r="E1315" s="8">
        <v>1</v>
      </c>
      <c r="F1315" s="2" t="s">
        <v>40</v>
      </c>
      <c r="G1315" s="2">
        <f t="shared" si="123"/>
        <v>1999</v>
      </c>
      <c r="H1315" s="9"/>
      <c r="I1315" s="16" t="str">
        <f t="shared" si="120"/>
        <v/>
      </c>
      <c r="J1315" s="16" t="str">
        <f t="shared" si="121"/>
        <v/>
      </c>
      <c r="K1315" s="16" t="str">
        <f t="shared" si="122"/>
        <v/>
      </c>
      <c r="L1315" s="16" t="str">
        <f t="shared" si="124"/>
        <v/>
      </c>
      <c r="M1315" s="16"/>
    </row>
    <row r="1316" spans="1:13" ht="12.75" customHeight="1" thickBot="1">
      <c r="A1316" s="1" t="s">
        <v>40</v>
      </c>
      <c r="B1316" t="str">
        <f t="shared" si="125"/>
        <v/>
      </c>
      <c r="C1316" s="6" t="s">
        <v>31</v>
      </c>
      <c r="D1316" s="7">
        <v>1</v>
      </c>
      <c r="E1316" s="8">
        <v>1</v>
      </c>
      <c r="F1316" s="2" t="s">
        <v>40</v>
      </c>
      <c r="G1316" s="2">
        <f t="shared" si="123"/>
        <v>1999</v>
      </c>
      <c r="H1316" s="9"/>
      <c r="I1316" s="16" t="str">
        <f t="shared" si="120"/>
        <v/>
      </c>
      <c r="J1316" s="16" t="str">
        <f t="shared" si="121"/>
        <v/>
      </c>
      <c r="K1316" s="16" t="str">
        <f t="shared" si="122"/>
        <v/>
      </c>
      <c r="L1316" s="16" t="str">
        <f t="shared" si="124"/>
        <v/>
      </c>
      <c r="M1316" s="16"/>
    </row>
    <row r="1317" spans="1:13" ht="12.75" customHeight="1" thickBot="1">
      <c r="A1317" s="1" t="s">
        <v>40</v>
      </c>
      <c r="B1317" t="str">
        <f t="shared" si="125"/>
        <v/>
      </c>
      <c r="C1317" s="10" t="s">
        <v>5</v>
      </c>
      <c r="D1317" s="8">
        <v>5</v>
      </c>
      <c r="E1317" s="8">
        <v>5</v>
      </c>
      <c r="F1317" s="2" t="s">
        <v>40</v>
      </c>
      <c r="G1317" s="2">
        <f t="shared" si="123"/>
        <v>1999</v>
      </c>
      <c r="H1317" s="9"/>
      <c r="I1317" s="16" t="str">
        <f t="shared" si="120"/>
        <v/>
      </c>
      <c r="J1317" s="16" t="str">
        <f t="shared" si="121"/>
        <v/>
      </c>
      <c r="K1317" s="16" t="str">
        <f t="shared" si="122"/>
        <v/>
      </c>
      <c r="L1317" s="16">
        <f t="shared" si="124"/>
        <v>5</v>
      </c>
      <c r="M1317" s="16"/>
    </row>
    <row r="1318" spans="1:13" ht="12.75" customHeight="1" thickBot="1">
      <c r="A1318" s="1" t="s">
        <v>40</v>
      </c>
      <c r="B1318" t="str">
        <f t="shared" si="125"/>
        <v/>
      </c>
      <c r="C1318" s="25">
        <v>36495</v>
      </c>
      <c r="D1318" s="26"/>
      <c r="E1318" s="27"/>
      <c r="F1318" s="2" t="s">
        <v>40</v>
      </c>
      <c r="G1318" s="2">
        <f t="shared" si="123"/>
        <v>1999</v>
      </c>
      <c r="H1318" s="5" t="s">
        <v>57</v>
      </c>
      <c r="I1318" s="16">
        <f t="shared" si="120"/>
        <v>12</v>
      </c>
      <c r="J1318" s="16">
        <f t="shared" si="121"/>
        <v>1999</v>
      </c>
      <c r="K1318" s="16">
        <f t="shared" si="122"/>
        <v>1999.12</v>
      </c>
      <c r="L1318" s="16" t="str">
        <f t="shared" si="124"/>
        <v/>
      </c>
      <c r="M1318" s="16"/>
    </row>
    <row r="1319" spans="1:13" ht="12.75" customHeight="1" thickBot="1">
      <c r="A1319" s="1" t="s">
        <v>40</v>
      </c>
      <c r="B1319" t="str">
        <f t="shared" si="125"/>
        <v/>
      </c>
      <c r="C1319" s="6" t="s">
        <v>20</v>
      </c>
      <c r="D1319" s="7">
        <v>1</v>
      </c>
      <c r="E1319" s="8">
        <v>1</v>
      </c>
      <c r="F1319" s="2" t="s">
        <v>40</v>
      </c>
      <c r="G1319" s="2">
        <f t="shared" si="123"/>
        <v>1999</v>
      </c>
      <c r="H1319" s="9"/>
      <c r="I1319" s="16" t="str">
        <f t="shared" si="120"/>
        <v/>
      </c>
      <c r="J1319" s="16" t="str">
        <f t="shared" si="121"/>
        <v/>
      </c>
      <c r="K1319" s="16" t="str">
        <f t="shared" si="122"/>
        <v/>
      </c>
      <c r="L1319" s="16" t="str">
        <f t="shared" si="124"/>
        <v/>
      </c>
      <c r="M1319" s="16"/>
    </row>
    <row r="1320" spans="1:13" ht="12.75" customHeight="1" thickBot="1">
      <c r="A1320" s="1" t="s">
        <v>40</v>
      </c>
      <c r="B1320" t="str">
        <f t="shared" si="125"/>
        <v/>
      </c>
      <c r="C1320" s="6" t="s">
        <v>15</v>
      </c>
      <c r="D1320" s="7">
        <v>1</v>
      </c>
      <c r="E1320" s="8">
        <v>1</v>
      </c>
      <c r="F1320" s="2" t="s">
        <v>40</v>
      </c>
      <c r="G1320" s="2">
        <f t="shared" si="123"/>
        <v>1999</v>
      </c>
      <c r="H1320" s="9"/>
      <c r="I1320" s="16" t="str">
        <f t="shared" si="120"/>
        <v/>
      </c>
      <c r="J1320" s="16" t="str">
        <f t="shared" si="121"/>
        <v/>
      </c>
      <c r="K1320" s="16" t="str">
        <f t="shared" si="122"/>
        <v/>
      </c>
      <c r="L1320" s="16" t="str">
        <f t="shared" si="124"/>
        <v/>
      </c>
      <c r="M1320" s="16"/>
    </row>
    <row r="1321" spans="1:13" ht="12.75" customHeight="1" thickBot="1">
      <c r="A1321" s="1" t="s">
        <v>40</v>
      </c>
      <c r="B1321" t="str">
        <f t="shared" si="125"/>
        <v/>
      </c>
      <c r="C1321" s="6" t="s">
        <v>13</v>
      </c>
      <c r="D1321" s="7">
        <v>1</v>
      </c>
      <c r="E1321" s="8">
        <v>1</v>
      </c>
      <c r="F1321" s="2" t="s">
        <v>40</v>
      </c>
      <c r="G1321" s="2">
        <f t="shared" si="123"/>
        <v>1999</v>
      </c>
      <c r="H1321" s="9"/>
      <c r="I1321" s="16" t="str">
        <f t="shared" si="120"/>
        <v/>
      </c>
      <c r="J1321" s="16" t="str">
        <f t="shared" si="121"/>
        <v/>
      </c>
      <c r="K1321" s="16" t="str">
        <f t="shared" si="122"/>
        <v/>
      </c>
      <c r="L1321" s="16" t="str">
        <f t="shared" si="124"/>
        <v/>
      </c>
      <c r="M1321" s="16"/>
    </row>
    <row r="1322" spans="1:13" ht="12.75" customHeight="1" thickBot="1">
      <c r="A1322" s="1" t="s">
        <v>40</v>
      </c>
      <c r="B1322" t="str">
        <f t="shared" si="125"/>
        <v/>
      </c>
      <c r="C1322" s="6" t="s">
        <v>22</v>
      </c>
      <c r="D1322" s="7">
        <v>1</v>
      </c>
      <c r="E1322" s="8">
        <v>1</v>
      </c>
      <c r="F1322" s="2" t="s">
        <v>40</v>
      </c>
      <c r="G1322" s="2">
        <f t="shared" si="123"/>
        <v>1999</v>
      </c>
      <c r="H1322" s="9"/>
      <c r="I1322" s="16" t="str">
        <f t="shared" si="120"/>
        <v/>
      </c>
      <c r="J1322" s="16" t="str">
        <f t="shared" si="121"/>
        <v/>
      </c>
      <c r="K1322" s="16" t="str">
        <f t="shared" si="122"/>
        <v/>
      </c>
      <c r="L1322" s="16" t="str">
        <f t="shared" si="124"/>
        <v/>
      </c>
      <c r="M1322" s="16"/>
    </row>
    <row r="1323" spans="1:13" ht="12.75" customHeight="1" thickBot="1">
      <c r="A1323" s="1" t="s">
        <v>40</v>
      </c>
      <c r="B1323" t="str">
        <f t="shared" si="125"/>
        <v/>
      </c>
      <c r="C1323" s="10" t="s">
        <v>5</v>
      </c>
      <c r="D1323" s="8">
        <v>4</v>
      </c>
      <c r="E1323" s="8">
        <v>4</v>
      </c>
      <c r="F1323" s="2" t="s">
        <v>40</v>
      </c>
      <c r="G1323" s="2">
        <f t="shared" si="123"/>
        <v>1999</v>
      </c>
      <c r="H1323" s="9"/>
      <c r="I1323" s="16" t="str">
        <f t="shared" si="120"/>
        <v/>
      </c>
      <c r="J1323" s="16" t="str">
        <f t="shared" si="121"/>
        <v/>
      </c>
      <c r="K1323" s="16" t="str">
        <f t="shared" si="122"/>
        <v/>
      </c>
      <c r="L1323" s="16" t="str">
        <f t="shared" si="124"/>
        <v/>
      </c>
      <c r="M1323" s="16"/>
    </row>
    <row r="1324" spans="1:13" ht="12.75" customHeight="1" thickBot="1">
      <c r="A1324" s="1">
        <v>36161</v>
      </c>
      <c r="B1324">
        <f t="shared" si="125"/>
        <v>82</v>
      </c>
      <c r="C1324" s="10" t="s">
        <v>7</v>
      </c>
      <c r="D1324" s="8">
        <v>82</v>
      </c>
      <c r="E1324" s="8">
        <v>82</v>
      </c>
      <c r="F1324" s="12">
        <v>36161</v>
      </c>
      <c r="G1324" s="2">
        <f t="shared" si="123"/>
        <v>2000</v>
      </c>
      <c r="H1324" s="9"/>
      <c r="I1324" s="16" t="str">
        <f t="shared" si="120"/>
        <v/>
      </c>
      <c r="J1324" s="16" t="str">
        <f t="shared" si="121"/>
        <v/>
      </c>
      <c r="K1324" s="16" t="str">
        <f t="shared" si="122"/>
        <v/>
      </c>
      <c r="L1324" s="16">
        <f t="shared" si="124"/>
        <v>4</v>
      </c>
      <c r="M1324" s="16"/>
    </row>
    <row r="1325" spans="1:13" ht="12.75" customHeight="1" thickBot="1">
      <c r="A1325" s="1" t="s">
        <v>40</v>
      </c>
      <c r="B1325" t="str">
        <f t="shared" si="125"/>
        <v/>
      </c>
      <c r="C1325" s="25">
        <v>36526</v>
      </c>
      <c r="D1325" s="26"/>
      <c r="E1325" s="27"/>
      <c r="F1325" s="2" t="s">
        <v>40</v>
      </c>
      <c r="G1325" s="2">
        <f t="shared" si="123"/>
        <v>2000</v>
      </c>
      <c r="H1325" s="5" t="s">
        <v>46</v>
      </c>
      <c r="I1325" s="16">
        <f t="shared" si="120"/>
        <v>1</v>
      </c>
      <c r="J1325" s="16">
        <f t="shared" si="121"/>
        <v>2000</v>
      </c>
      <c r="K1325" s="16">
        <f t="shared" si="122"/>
        <v>2000.01</v>
      </c>
      <c r="L1325" s="16" t="str">
        <f t="shared" si="124"/>
        <v/>
      </c>
      <c r="M1325" s="16"/>
    </row>
    <row r="1326" spans="1:13" ht="12.75" customHeight="1" thickBot="1">
      <c r="A1326" s="1" t="s">
        <v>40</v>
      </c>
      <c r="B1326" t="str">
        <f t="shared" si="125"/>
        <v/>
      </c>
      <c r="C1326" s="6" t="s">
        <v>10</v>
      </c>
      <c r="D1326" s="7">
        <v>2</v>
      </c>
      <c r="E1326" s="8">
        <v>2</v>
      </c>
      <c r="F1326" s="2" t="s">
        <v>40</v>
      </c>
      <c r="G1326" s="2">
        <f t="shared" si="123"/>
        <v>2000</v>
      </c>
      <c r="H1326" s="9"/>
      <c r="I1326" s="16" t="str">
        <f t="shared" si="120"/>
        <v/>
      </c>
      <c r="J1326" s="16" t="str">
        <f t="shared" si="121"/>
        <v/>
      </c>
      <c r="K1326" s="16" t="str">
        <f t="shared" si="122"/>
        <v/>
      </c>
      <c r="L1326" s="16" t="str">
        <f t="shared" si="124"/>
        <v/>
      </c>
      <c r="M1326" s="16"/>
    </row>
    <row r="1327" spans="1:13" ht="12.75" customHeight="1" thickBot="1">
      <c r="A1327" s="1" t="s">
        <v>40</v>
      </c>
      <c r="B1327" t="str">
        <f t="shared" si="125"/>
        <v/>
      </c>
      <c r="C1327" s="6" t="s">
        <v>13</v>
      </c>
      <c r="D1327" s="7">
        <v>2</v>
      </c>
      <c r="E1327" s="8">
        <v>2</v>
      </c>
      <c r="F1327" s="2" t="s">
        <v>40</v>
      </c>
      <c r="G1327" s="2">
        <f t="shared" si="123"/>
        <v>2000</v>
      </c>
      <c r="H1327" s="9"/>
      <c r="I1327" s="16" t="str">
        <f t="shared" si="120"/>
        <v/>
      </c>
      <c r="J1327" s="16" t="str">
        <f t="shared" si="121"/>
        <v/>
      </c>
      <c r="K1327" s="16" t="str">
        <f t="shared" si="122"/>
        <v/>
      </c>
      <c r="L1327" s="16" t="str">
        <f t="shared" si="124"/>
        <v/>
      </c>
      <c r="M1327" s="16"/>
    </row>
    <row r="1328" spans="1:13" ht="12.75" customHeight="1" thickBot="1">
      <c r="A1328" s="1" t="s">
        <v>40</v>
      </c>
      <c r="B1328" t="str">
        <f t="shared" si="125"/>
        <v/>
      </c>
      <c r="C1328" s="6" t="s">
        <v>4</v>
      </c>
      <c r="D1328" s="7">
        <v>1</v>
      </c>
      <c r="E1328" s="8">
        <v>1</v>
      </c>
      <c r="F1328" s="2" t="s">
        <v>40</v>
      </c>
      <c r="G1328" s="2">
        <f t="shared" si="123"/>
        <v>2000</v>
      </c>
      <c r="H1328" s="9"/>
      <c r="I1328" s="16" t="str">
        <f t="shared" si="120"/>
        <v/>
      </c>
      <c r="J1328" s="16" t="str">
        <f t="shared" si="121"/>
        <v/>
      </c>
      <c r="K1328" s="16" t="str">
        <f t="shared" si="122"/>
        <v/>
      </c>
      <c r="L1328" s="16" t="str">
        <f t="shared" si="124"/>
        <v/>
      </c>
      <c r="M1328" s="16"/>
    </row>
    <row r="1329" spans="1:13" ht="12.75" customHeight="1" thickBot="1">
      <c r="A1329" s="1" t="s">
        <v>40</v>
      </c>
      <c r="B1329" t="str">
        <f t="shared" si="125"/>
        <v/>
      </c>
      <c r="C1329" s="6" t="s">
        <v>11</v>
      </c>
      <c r="D1329" s="7">
        <v>1</v>
      </c>
      <c r="E1329" s="8">
        <v>1</v>
      </c>
      <c r="F1329" s="2" t="s">
        <v>40</v>
      </c>
      <c r="G1329" s="2">
        <f t="shared" si="123"/>
        <v>2000</v>
      </c>
      <c r="H1329" s="9"/>
      <c r="I1329" s="16" t="str">
        <f t="shared" si="120"/>
        <v/>
      </c>
      <c r="J1329" s="16" t="str">
        <f t="shared" si="121"/>
        <v/>
      </c>
      <c r="K1329" s="16" t="str">
        <f t="shared" si="122"/>
        <v/>
      </c>
      <c r="L1329" s="16" t="str">
        <f t="shared" si="124"/>
        <v/>
      </c>
      <c r="M1329" s="16"/>
    </row>
    <row r="1330" spans="1:13" ht="12.75" customHeight="1" thickBot="1">
      <c r="A1330" s="1" t="s">
        <v>40</v>
      </c>
      <c r="B1330" t="str">
        <f t="shared" si="125"/>
        <v/>
      </c>
      <c r="C1330" s="10" t="s">
        <v>5</v>
      </c>
      <c r="D1330" s="8">
        <v>6</v>
      </c>
      <c r="E1330" s="8">
        <v>6</v>
      </c>
      <c r="F1330" s="2" t="s">
        <v>40</v>
      </c>
      <c r="G1330" s="2">
        <f t="shared" si="123"/>
        <v>2000</v>
      </c>
      <c r="H1330" s="9"/>
      <c r="I1330" s="16" t="str">
        <f t="shared" si="120"/>
        <v/>
      </c>
      <c r="J1330" s="16" t="str">
        <f t="shared" si="121"/>
        <v/>
      </c>
      <c r="K1330" s="16" t="str">
        <f t="shared" si="122"/>
        <v/>
      </c>
      <c r="L1330" s="16">
        <f t="shared" si="124"/>
        <v>6</v>
      </c>
      <c r="M1330" s="16"/>
    </row>
    <row r="1331" spans="1:13" ht="12.75" customHeight="1" thickBot="1">
      <c r="A1331" s="1" t="s">
        <v>40</v>
      </c>
      <c r="B1331" t="str">
        <f t="shared" si="125"/>
        <v/>
      </c>
      <c r="C1331" s="25">
        <v>36557</v>
      </c>
      <c r="D1331" s="26"/>
      <c r="E1331" s="27"/>
      <c r="F1331" s="2" t="s">
        <v>40</v>
      </c>
      <c r="G1331" s="2">
        <f t="shared" si="123"/>
        <v>2000</v>
      </c>
      <c r="H1331" s="5" t="s">
        <v>47</v>
      </c>
      <c r="I1331" s="16">
        <f t="shared" si="120"/>
        <v>2</v>
      </c>
      <c r="J1331" s="16">
        <f t="shared" si="121"/>
        <v>2000</v>
      </c>
      <c r="K1331" s="16">
        <f t="shared" si="122"/>
        <v>2000.02</v>
      </c>
      <c r="L1331" s="16" t="str">
        <f t="shared" si="124"/>
        <v/>
      </c>
      <c r="M1331" s="16"/>
    </row>
    <row r="1332" spans="1:13" ht="12.75" customHeight="1" thickBot="1">
      <c r="A1332" s="1" t="s">
        <v>40</v>
      </c>
      <c r="B1332" t="str">
        <f t="shared" si="125"/>
        <v/>
      </c>
      <c r="C1332" s="6" t="s">
        <v>10</v>
      </c>
      <c r="D1332" s="7">
        <v>1</v>
      </c>
      <c r="E1332" s="8">
        <v>1</v>
      </c>
      <c r="F1332" s="2" t="s">
        <v>40</v>
      </c>
      <c r="G1332" s="2">
        <f t="shared" si="123"/>
        <v>2000</v>
      </c>
      <c r="H1332" s="9"/>
      <c r="I1332" s="16" t="str">
        <f t="shared" si="120"/>
        <v/>
      </c>
      <c r="J1332" s="16" t="str">
        <f t="shared" si="121"/>
        <v/>
      </c>
      <c r="K1332" s="16" t="str">
        <f t="shared" si="122"/>
        <v/>
      </c>
      <c r="L1332" s="16" t="str">
        <f t="shared" si="124"/>
        <v/>
      </c>
      <c r="M1332" s="16"/>
    </row>
    <row r="1333" spans="1:13" ht="12.75" customHeight="1" thickBot="1">
      <c r="A1333" s="1" t="s">
        <v>40</v>
      </c>
      <c r="B1333" t="str">
        <f t="shared" si="125"/>
        <v/>
      </c>
      <c r="C1333" s="6" t="s">
        <v>8</v>
      </c>
      <c r="D1333" s="7">
        <v>2</v>
      </c>
      <c r="E1333" s="8">
        <v>2</v>
      </c>
      <c r="F1333" s="2" t="s">
        <v>40</v>
      </c>
      <c r="G1333" s="2">
        <f t="shared" si="123"/>
        <v>2000</v>
      </c>
      <c r="H1333" s="9"/>
      <c r="I1333" s="16" t="str">
        <f t="shared" si="120"/>
        <v/>
      </c>
      <c r="J1333" s="16" t="str">
        <f t="shared" si="121"/>
        <v/>
      </c>
      <c r="K1333" s="16" t="str">
        <f t="shared" si="122"/>
        <v/>
      </c>
      <c r="L1333" s="16" t="str">
        <f t="shared" si="124"/>
        <v/>
      </c>
      <c r="M1333" s="16"/>
    </row>
    <row r="1334" spans="1:13" ht="12.75" customHeight="1" thickBot="1">
      <c r="A1334" s="1" t="s">
        <v>40</v>
      </c>
      <c r="B1334" t="str">
        <f t="shared" si="125"/>
        <v/>
      </c>
      <c r="C1334" s="6" t="s">
        <v>14</v>
      </c>
      <c r="D1334" s="7">
        <v>1</v>
      </c>
      <c r="E1334" s="8">
        <v>1</v>
      </c>
      <c r="F1334" s="2" t="s">
        <v>40</v>
      </c>
      <c r="G1334" s="2">
        <f t="shared" si="123"/>
        <v>2000</v>
      </c>
      <c r="H1334" s="9"/>
      <c r="I1334" s="16" t="str">
        <f t="shared" si="120"/>
        <v/>
      </c>
      <c r="J1334" s="16" t="str">
        <f t="shared" si="121"/>
        <v/>
      </c>
      <c r="K1334" s="16" t="str">
        <f t="shared" si="122"/>
        <v/>
      </c>
      <c r="L1334" s="16" t="str">
        <f t="shared" si="124"/>
        <v/>
      </c>
      <c r="M1334" s="16"/>
    </row>
    <row r="1335" spans="1:13" ht="12.75" customHeight="1" thickBot="1">
      <c r="A1335" s="1" t="s">
        <v>40</v>
      </c>
      <c r="B1335" t="str">
        <f t="shared" si="125"/>
        <v/>
      </c>
      <c r="C1335" s="6" t="s">
        <v>20</v>
      </c>
      <c r="D1335" s="7">
        <v>1</v>
      </c>
      <c r="E1335" s="8">
        <v>1</v>
      </c>
      <c r="F1335" s="2" t="s">
        <v>40</v>
      </c>
      <c r="G1335" s="2">
        <f t="shared" si="123"/>
        <v>2000</v>
      </c>
      <c r="H1335" s="9"/>
      <c r="I1335" s="16" t="str">
        <f t="shared" si="120"/>
        <v/>
      </c>
      <c r="J1335" s="16" t="str">
        <f t="shared" si="121"/>
        <v/>
      </c>
      <c r="K1335" s="16" t="str">
        <f t="shared" si="122"/>
        <v/>
      </c>
      <c r="L1335" s="16" t="str">
        <f t="shared" si="124"/>
        <v/>
      </c>
      <c r="M1335" s="16"/>
    </row>
    <row r="1336" spans="1:13" ht="12.75" customHeight="1" thickBot="1">
      <c r="A1336" s="1" t="s">
        <v>40</v>
      </c>
      <c r="B1336" t="str">
        <f t="shared" si="125"/>
        <v/>
      </c>
      <c r="C1336" s="6" t="s">
        <v>13</v>
      </c>
      <c r="D1336" s="7">
        <v>2</v>
      </c>
      <c r="E1336" s="8">
        <v>2</v>
      </c>
      <c r="F1336" s="2" t="s">
        <v>40</v>
      </c>
      <c r="G1336" s="2">
        <f t="shared" si="123"/>
        <v>2000</v>
      </c>
      <c r="H1336" s="9"/>
      <c r="I1336" s="16" t="str">
        <f t="shared" si="120"/>
        <v/>
      </c>
      <c r="J1336" s="16" t="str">
        <f t="shared" si="121"/>
        <v/>
      </c>
      <c r="K1336" s="16" t="str">
        <f t="shared" si="122"/>
        <v/>
      </c>
      <c r="L1336" s="16" t="str">
        <f t="shared" si="124"/>
        <v/>
      </c>
      <c r="M1336" s="16"/>
    </row>
    <row r="1337" spans="1:13" ht="12.75" customHeight="1" thickBot="1">
      <c r="A1337" s="1" t="s">
        <v>40</v>
      </c>
      <c r="B1337" t="str">
        <f t="shared" si="125"/>
        <v/>
      </c>
      <c r="C1337" s="6" t="s">
        <v>9</v>
      </c>
      <c r="D1337" s="7">
        <v>1</v>
      </c>
      <c r="E1337" s="8">
        <v>1</v>
      </c>
      <c r="F1337" s="2" t="s">
        <v>40</v>
      </c>
      <c r="G1337" s="2">
        <f t="shared" si="123"/>
        <v>2000</v>
      </c>
      <c r="H1337" s="9"/>
      <c r="I1337" s="16" t="str">
        <f t="shared" si="120"/>
        <v/>
      </c>
      <c r="J1337" s="16" t="str">
        <f t="shared" si="121"/>
        <v/>
      </c>
      <c r="K1337" s="16" t="str">
        <f t="shared" si="122"/>
        <v/>
      </c>
      <c r="L1337" s="16" t="str">
        <f t="shared" si="124"/>
        <v/>
      </c>
      <c r="M1337" s="16"/>
    </row>
    <row r="1338" spans="1:13" ht="12.75" customHeight="1" thickBot="1">
      <c r="A1338" s="1" t="s">
        <v>40</v>
      </c>
      <c r="B1338" t="str">
        <f t="shared" si="125"/>
        <v/>
      </c>
      <c r="C1338" s="6" t="s">
        <v>26</v>
      </c>
      <c r="D1338" s="7">
        <v>2</v>
      </c>
      <c r="E1338" s="8">
        <v>2</v>
      </c>
      <c r="F1338" s="2" t="s">
        <v>40</v>
      </c>
      <c r="G1338" s="2">
        <f t="shared" si="123"/>
        <v>2000</v>
      </c>
      <c r="H1338" s="9"/>
      <c r="I1338" s="16" t="str">
        <f t="shared" si="120"/>
        <v/>
      </c>
      <c r="J1338" s="16" t="str">
        <f t="shared" si="121"/>
        <v/>
      </c>
      <c r="K1338" s="16" t="str">
        <f t="shared" si="122"/>
        <v/>
      </c>
      <c r="L1338" s="16" t="str">
        <f t="shared" si="124"/>
        <v/>
      </c>
      <c r="M1338" s="16"/>
    </row>
    <row r="1339" spans="1:13" ht="12.75" customHeight="1" thickBot="1">
      <c r="A1339" s="1" t="s">
        <v>40</v>
      </c>
      <c r="B1339" t="str">
        <f t="shared" si="125"/>
        <v/>
      </c>
      <c r="C1339" s="6" t="s">
        <v>11</v>
      </c>
      <c r="D1339" s="7">
        <v>1</v>
      </c>
      <c r="E1339" s="8">
        <v>1</v>
      </c>
      <c r="F1339" s="2" t="s">
        <v>40</v>
      </c>
      <c r="G1339" s="2">
        <f t="shared" si="123"/>
        <v>2000</v>
      </c>
      <c r="H1339" s="9"/>
      <c r="I1339" s="16" t="str">
        <f t="shared" si="120"/>
        <v/>
      </c>
      <c r="J1339" s="16" t="str">
        <f t="shared" si="121"/>
        <v/>
      </c>
      <c r="K1339" s="16" t="str">
        <f t="shared" si="122"/>
        <v/>
      </c>
      <c r="L1339" s="16" t="str">
        <f t="shared" si="124"/>
        <v/>
      </c>
      <c r="M1339" s="16"/>
    </row>
    <row r="1340" spans="1:13" ht="12.75" customHeight="1" thickBot="1">
      <c r="A1340" s="1" t="s">
        <v>40</v>
      </c>
      <c r="B1340" t="str">
        <f t="shared" si="125"/>
        <v/>
      </c>
      <c r="C1340" s="10" t="s">
        <v>5</v>
      </c>
      <c r="D1340" s="8">
        <v>11</v>
      </c>
      <c r="E1340" s="8">
        <v>11</v>
      </c>
      <c r="F1340" s="2" t="s">
        <v>40</v>
      </c>
      <c r="G1340" s="2">
        <f t="shared" si="123"/>
        <v>2000</v>
      </c>
      <c r="H1340" s="9"/>
      <c r="I1340" s="16" t="str">
        <f t="shared" si="120"/>
        <v/>
      </c>
      <c r="J1340" s="16" t="str">
        <f t="shared" si="121"/>
        <v/>
      </c>
      <c r="K1340" s="16" t="str">
        <f t="shared" si="122"/>
        <v/>
      </c>
      <c r="L1340" s="16">
        <f t="shared" si="124"/>
        <v>11</v>
      </c>
      <c r="M1340" s="16"/>
    </row>
    <row r="1341" spans="1:13" ht="12.75" customHeight="1" thickBot="1">
      <c r="A1341" s="1" t="s">
        <v>40</v>
      </c>
      <c r="B1341" t="str">
        <f t="shared" si="125"/>
        <v/>
      </c>
      <c r="C1341" s="25">
        <v>36586</v>
      </c>
      <c r="D1341" s="26"/>
      <c r="E1341" s="27"/>
      <c r="F1341" s="2" t="s">
        <v>40</v>
      </c>
      <c r="G1341" s="2">
        <f t="shared" si="123"/>
        <v>2000</v>
      </c>
      <c r="H1341" s="5" t="s">
        <v>48</v>
      </c>
      <c r="I1341" s="16">
        <f t="shared" si="120"/>
        <v>3</v>
      </c>
      <c r="J1341" s="16">
        <f t="shared" si="121"/>
        <v>2000</v>
      </c>
      <c r="K1341" s="16">
        <f t="shared" si="122"/>
        <v>2000.03</v>
      </c>
      <c r="L1341" s="16" t="str">
        <f t="shared" si="124"/>
        <v/>
      </c>
      <c r="M1341" s="16"/>
    </row>
    <row r="1342" spans="1:13" ht="12.75" customHeight="1" thickBot="1">
      <c r="A1342" s="1" t="s">
        <v>40</v>
      </c>
      <c r="B1342" t="str">
        <f t="shared" si="125"/>
        <v/>
      </c>
      <c r="C1342" s="6" t="s">
        <v>10</v>
      </c>
      <c r="D1342" s="7">
        <v>2</v>
      </c>
      <c r="E1342" s="8">
        <v>2</v>
      </c>
      <c r="F1342" s="2" t="s">
        <v>40</v>
      </c>
      <c r="G1342" s="2">
        <f t="shared" si="123"/>
        <v>2000</v>
      </c>
      <c r="H1342" s="9"/>
      <c r="I1342" s="16" t="str">
        <f t="shared" si="120"/>
        <v/>
      </c>
      <c r="J1342" s="16" t="str">
        <f t="shared" si="121"/>
        <v/>
      </c>
      <c r="K1342" s="16" t="str">
        <f t="shared" si="122"/>
        <v/>
      </c>
      <c r="L1342" s="16" t="str">
        <f t="shared" si="124"/>
        <v/>
      </c>
      <c r="M1342" s="16"/>
    </row>
    <row r="1343" spans="1:13" ht="12.75" customHeight="1" thickBot="1">
      <c r="A1343" s="1" t="s">
        <v>40</v>
      </c>
      <c r="B1343" t="str">
        <f t="shared" si="125"/>
        <v/>
      </c>
      <c r="C1343" s="6" t="s">
        <v>20</v>
      </c>
      <c r="D1343" s="7">
        <v>1</v>
      </c>
      <c r="E1343" s="8">
        <v>1</v>
      </c>
      <c r="F1343" s="2" t="s">
        <v>40</v>
      </c>
      <c r="G1343" s="2">
        <f t="shared" si="123"/>
        <v>2000</v>
      </c>
      <c r="H1343" s="9"/>
      <c r="I1343" s="16" t="str">
        <f t="shared" si="120"/>
        <v/>
      </c>
      <c r="J1343" s="16" t="str">
        <f t="shared" si="121"/>
        <v/>
      </c>
      <c r="K1343" s="16" t="str">
        <f t="shared" si="122"/>
        <v/>
      </c>
      <c r="L1343" s="16" t="str">
        <f t="shared" si="124"/>
        <v/>
      </c>
      <c r="M1343" s="16"/>
    </row>
    <row r="1344" spans="1:13" ht="12.75" customHeight="1" thickBot="1">
      <c r="A1344" s="1" t="s">
        <v>40</v>
      </c>
      <c r="B1344" t="str">
        <f t="shared" si="125"/>
        <v/>
      </c>
      <c r="C1344" s="6" t="s">
        <v>15</v>
      </c>
      <c r="D1344" s="7">
        <v>1</v>
      </c>
      <c r="E1344" s="8">
        <v>1</v>
      </c>
      <c r="F1344" s="2" t="s">
        <v>40</v>
      </c>
      <c r="G1344" s="2">
        <f t="shared" si="123"/>
        <v>2000</v>
      </c>
      <c r="H1344" s="9"/>
      <c r="I1344" s="16" t="str">
        <f t="shared" si="120"/>
        <v/>
      </c>
      <c r="J1344" s="16" t="str">
        <f t="shared" si="121"/>
        <v/>
      </c>
      <c r="K1344" s="16" t="str">
        <f t="shared" si="122"/>
        <v/>
      </c>
      <c r="L1344" s="16" t="str">
        <f t="shared" si="124"/>
        <v/>
      </c>
      <c r="M1344" s="16"/>
    </row>
    <row r="1345" spans="1:13" ht="12.75" customHeight="1" thickBot="1">
      <c r="A1345" s="1" t="s">
        <v>40</v>
      </c>
      <c r="B1345" t="str">
        <f t="shared" si="125"/>
        <v/>
      </c>
      <c r="C1345" s="6" t="s">
        <v>17</v>
      </c>
      <c r="D1345" s="7">
        <v>1</v>
      </c>
      <c r="E1345" s="8">
        <v>1</v>
      </c>
      <c r="F1345" s="2" t="s">
        <v>40</v>
      </c>
      <c r="G1345" s="2">
        <f t="shared" si="123"/>
        <v>2000</v>
      </c>
      <c r="H1345" s="9"/>
      <c r="I1345" s="16" t="str">
        <f t="shared" si="120"/>
        <v/>
      </c>
      <c r="J1345" s="16" t="str">
        <f t="shared" si="121"/>
        <v/>
      </c>
      <c r="K1345" s="16" t="str">
        <f t="shared" si="122"/>
        <v/>
      </c>
      <c r="L1345" s="16" t="str">
        <f t="shared" si="124"/>
        <v/>
      </c>
      <c r="M1345" s="16"/>
    </row>
    <row r="1346" spans="1:13" ht="12.75" customHeight="1" thickBot="1">
      <c r="A1346" s="1" t="s">
        <v>40</v>
      </c>
      <c r="B1346" t="str">
        <f t="shared" si="125"/>
        <v/>
      </c>
      <c r="C1346" s="6" t="s">
        <v>24</v>
      </c>
      <c r="D1346" s="7">
        <v>2</v>
      </c>
      <c r="E1346" s="8">
        <v>2</v>
      </c>
      <c r="F1346" s="2" t="s">
        <v>40</v>
      </c>
      <c r="G1346" s="2">
        <f t="shared" si="123"/>
        <v>2000</v>
      </c>
      <c r="H1346" s="9"/>
      <c r="I1346" s="16" t="str">
        <f t="shared" si="120"/>
        <v/>
      </c>
      <c r="J1346" s="16" t="str">
        <f t="shared" si="121"/>
        <v/>
      </c>
      <c r="K1346" s="16" t="str">
        <f t="shared" si="122"/>
        <v/>
      </c>
      <c r="L1346" s="16" t="str">
        <f t="shared" si="124"/>
        <v/>
      </c>
      <c r="M1346" s="16"/>
    </row>
    <row r="1347" spans="1:13" ht="12.75" customHeight="1" thickBot="1">
      <c r="A1347" s="1" t="s">
        <v>40</v>
      </c>
      <c r="B1347" t="str">
        <f t="shared" si="125"/>
        <v/>
      </c>
      <c r="C1347" s="6" t="s">
        <v>28</v>
      </c>
      <c r="D1347" s="7">
        <v>1</v>
      </c>
      <c r="E1347" s="8">
        <v>1</v>
      </c>
      <c r="F1347" s="2" t="s">
        <v>40</v>
      </c>
      <c r="G1347" s="2">
        <f t="shared" si="123"/>
        <v>2000</v>
      </c>
      <c r="H1347" s="9"/>
      <c r="I1347" s="16" t="str">
        <f t="shared" si="120"/>
        <v/>
      </c>
      <c r="J1347" s="16" t="str">
        <f t="shared" si="121"/>
        <v/>
      </c>
      <c r="K1347" s="16" t="str">
        <f t="shared" si="122"/>
        <v/>
      </c>
      <c r="L1347" s="16" t="str">
        <f t="shared" si="124"/>
        <v/>
      </c>
      <c r="M1347" s="16"/>
    </row>
    <row r="1348" spans="1:13" ht="12.75" customHeight="1" thickBot="1">
      <c r="A1348" s="1" t="s">
        <v>40</v>
      </c>
      <c r="B1348" t="str">
        <f t="shared" si="125"/>
        <v/>
      </c>
      <c r="C1348" s="6" t="s">
        <v>13</v>
      </c>
      <c r="D1348" s="7">
        <v>2</v>
      </c>
      <c r="E1348" s="8">
        <v>2</v>
      </c>
      <c r="F1348" s="2" t="s">
        <v>40</v>
      </c>
      <c r="G1348" s="2">
        <f t="shared" si="123"/>
        <v>2000</v>
      </c>
      <c r="H1348" s="9"/>
      <c r="I1348" s="16" t="str">
        <f t="shared" ref="I1348:I1411" si="126">IF(LEN(H1348)=3,VLOOKUP(H1348,$R$3:$S$14,2),"")</f>
        <v/>
      </c>
      <c r="J1348" s="16" t="str">
        <f t="shared" ref="J1348:J1411" si="127">IF(LEN(H1348)=3,G1348,"")</f>
        <v/>
      </c>
      <c r="K1348" s="16" t="str">
        <f t="shared" ref="K1348:K1411" si="128">IF(ISERROR(J1348+I1348/100),"",J1348+I1348/100)</f>
        <v/>
      </c>
      <c r="L1348" s="16" t="str">
        <f t="shared" si="124"/>
        <v/>
      </c>
      <c r="M1348" s="16"/>
    </row>
    <row r="1349" spans="1:13" ht="12.75" customHeight="1" thickBot="1">
      <c r="A1349" s="1" t="s">
        <v>40</v>
      </c>
      <c r="B1349" t="str">
        <f t="shared" si="125"/>
        <v/>
      </c>
      <c r="C1349" s="6" t="s">
        <v>4</v>
      </c>
      <c r="D1349" s="7">
        <v>1</v>
      </c>
      <c r="E1349" s="8">
        <v>1</v>
      </c>
      <c r="F1349" s="2" t="s">
        <v>40</v>
      </c>
      <c r="G1349" s="2">
        <f t="shared" ref="G1349:G1412" si="129">IF(LEN(F1349)&gt;3,G1348+1,G1348)</f>
        <v>2000</v>
      </c>
      <c r="H1349" s="9"/>
      <c r="I1349" s="16" t="str">
        <f t="shared" si="126"/>
        <v/>
      </c>
      <c r="J1349" s="16" t="str">
        <f t="shared" si="127"/>
        <v/>
      </c>
      <c r="K1349" s="16" t="str">
        <f t="shared" si="128"/>
        <v/>
      </c>
      <c r="L1349" s="16" t="str">
        <f t="shared" si="124"/>
        <v/>
      </c>
      <c r="M1349" s="16"/>
    </row>
    <row r="1350" spans="1:13" ht="12.75" customHeight="1" thickBot="1">
      <c r="A1350" s="1" t="s">
        <v>40</v>
      </c>
      <c r="B1350" t="str">
        <f t="shared" si="125"/>
        <v/>
      </c>
      <c r="C1350" s="6" t="s">
        <v>23</v>
      </c>
      <c r="D1350" s="7">
        <v>1</v>
      </c>
      <c r="E1350" s="8">
        <v>1</v>
      </c>
      <c r="F1350" s="2" t="s">
        <v>40</v>
      </c>
      <c r="G1350" s="2">
        <f t="shared" si="129"/>
        <v>2000</v>
      </c>
      <c r="H1350" s="9"/>
      <c r="I1350" s="16" t="str">
        <f t="shared" si="126"/>
        <v/>
      </c>
      <c r="J1350" s="16" t="str">
        <f t="shared" si="127"/>
        <v/>
      </c>
      <c r="K1350" s="16" t="str">
        <f t="shared" si="128"/>
        <v/>
      </c>
      <c r="L1350" s="16" t="str">
        <f t="shared" ref="L1350:L1413" si="130">IF(LEN(K1351)&gt;3,IF(RIGHT(K1351,2)="01",D1349,D1350),"")</f>
        <v/>
      </c>
      <c r="M1350" s="16"/>
    </row>
    <row r="1351" spans="1:13" ht="12.75" customHeight="1" thickBot="1">
      <c r="A1351" s="1" t="s">
        <v>40</v>
      </c>
      <c r="B1351" t="str">
        <f t="shared" si="125"/>
        <v/>
      </c>
      <c r="C1351" s="10" t="s">
        <v>5</v>
      </c>
      <c r="D1351" s="8">
        <v>12</v>
      </c>
      <c r="E1351" s="8">
        <v>12</v>
      </c>
      <c r="F1351" s="2" t="s">
        <v>40</v>
      </c>
      <c r="G1351" s="2">
        <f t="shared" si="129"/>
        <v>2000</v>
      </c>
      <c r="H1351" s="9"/>
      <c r="I1351" s="16" t="str">
        <f t="shared" si="126"/>
        <v/>
      </c>
      <c r="J1351" s="16" t="str">
        <f t="shared" si="127"/>
        <v/>
      </c>
      <c r="K1351" s="16" t="str">
        <f t="shared" si="128"/>
        <v/>
      </c>
      <c r="L1351" s="16">
        <f t="shared" si="130"/>
        <v>12</v>
      </c>
      <c r="M1351" s="16"/>
    </row>
    <row r="1352" spans="1:13" ht="12.75" customHeight="1" thickBot="1">
      <c r="A1352" s="1" t="s">
        <v>40</v>
      </c>
      <c r="B1352" t="str">
        <f t="shared" si="125"/>
        <v/>
      </c>
      <c r="C1352" s="25">
        <v>36617</v>
      </c>
      <c r="D1352" s="26"/>
      <c r="E1352" s="27"/>
      <c r="F1352" s="2" t="s">
        <v>40</v>
      </c>
      <c r="G1352" s="2">
        <f t="shared" si="129"/>
        <v>2000</v>
      </c>
      <c r="H1352" s="5" t="s">
        <v>49</v>
      </c>
      <c r="I1352" s="16">
        <f t="shared" si="126"/>
        <v>4</v>
      </c>
      <c r="J1352" s="16">
        <f t="shared" si="127"/>
        <v>2000</v>
      </c>
      <c r="K1352" s="16">
        <f t="shared" si="128"/>
        <v>2000.04</v>
      </c>
      <c r="L1352" s="16" t="str">
        <f t="shared" si="130"/>
        <v/>
      </c>
      <c r="M1352" s="16"/>
    </row>
    <row r="1353" spans="1:13" ht="12.75" customHeight="1" thickBot="1">
      <c r="A1353" s="1" t="s">
        <v>40</v>
      </c>
      <c r="B1353" t="str">
        <f t="shared" si="125"/>
        <v/>
      </c>
      <c r="C1353" s="6" t="s">
        <v>10</v>
      </c>
      <c r="D1353" s="7">
        <v>5</v>
      </c>
      <c r="E1353" s="8">
        <v>5</v>
      </c>
      <c r="F1353" s="2" t="s">
        <v>40</v>
      </c>
      <c r="G1353" s="2">
        <f t="shared" si="129"/>
        <v>2000</v>
      </c>
      <c r="H1353" s="9"/>
      <c r="I1353" s="16" t="str">
        <f t="shared" si="126"/>
        <v/>
      </c>
      <c r="J1353" s="16" t="str">
        <f t="shared" si="127"/>
        <v/>
      </c>
      <c r="K1353" s="16" t="str">
        <f t="shared" si="128"/>
        <v/>
      </c>
      <c r="L1353" s="16" t="str">
        <f t="shared" si="130"/>
        <v/>
      </c>
      <c r="M1353" s="16"/>
    </row>
    <row r="1354" spans="1:13" ht="12.75" customHeight="1" thickBot="1">
      <c r="A1354" s="1" t="s">
        <v>40</v>
      </c>
      <c r="B1354" t="str">
        <f t="shared" si="125"/>
        <v/>
      </c>
      <c r="C1354" s="6" t="s">
        <v>33</v>
      </c>
      <c r="D1354" s="7">
        <v>1</v>
      </c>
      <c r="E1354" s="8">
        <v>1</v>
      </c>
      <c r="F1354" s="2" t="s">
        <v>40</v>
      </c>
      <c r="G1354" s="2">
        <f t="shared" si="129"/>
        <v>2000</v>
      </c>
      <c r="H1354" s="9"/>
      <c r="I1354" s="16" t="str">
        <f t="shared" si="126"/>
        <v/>
      </c>
      <c r="J1354" s="16" t="str">
        <f t="shared" si="127"/>
        <v/>
      </c>
      <c r="K1354" s="16" t="str">
        <f t="shared" si="128"/>
        <v/>
      </c>
      <c r="L1354" s="16" t="str">
        <f t="shared" si="130"/>
        <v/>
      </c>
      <c r="M1354" s="16"/>
    </row>
    <row r="1355" spans="1:13" ht="12.75" customHeight="1" thickBot="1">
      <c r="A1355" s="1" t="s">
        <v>40</v>
      </c>
      <c r="B1355" t="str">
        <f t="shared" si="125"/>
        <v/>
      </c>
      <c r="C1355" s="6" t="s">
        <v>15</v>
      </c>
      <c r="D1355" s="7">
        <v>1</v>
      </c>
      <c r="E1355" s="8">
        <v>1</v>
      </c>
      <c r="F1355" s="2" t="s">
        <v>40</v>
      </c>
      <c r="G1355" s="2">
        <f t="shared" si="129"/>
        <v>2000</v>
      </c>
      <c r="H1355" s="9"/>
      <c r="I1355" s="16" t="str">
        <f t="shared" si="126"/>
        <v/>
      </c>
      <c r="J1355" s="16" t="str">
        <f t="shared" si="127"/>
        <v/>
      </c>
      <c r="K1355" s="16" t="str">
        <f t="shared" si="128"/>
        <v/>
      </c>
      <c r="L1355" s="16" t="str">
        <f t="shared" si="130"/>
        <v/>
      </c>
      <c r="M1355" s="16"/>
    </row>
    <row r="1356" spans="1:13" ht="12.75" customHeight="1" thickBot="1">
      <c r="A1356" s="1" t="s">
        <v>40</v>
      </c>
      <c r="B1356" t="str">
        <f t="shared" si="125"/>
        <v/>
      </c>
      <c r="C1356" s="6" t="s">
        <v>24</v>
      </c>
      <c r="D1356" s="7">
        <v>1</v>
      </c>
      <c r="E1356" s="8">
        <v>1</v>
      </c>
      <c r="F1356" s="2" t="s">
        <v>40</v>
      </c>
      <c r="G1356" s="2">
        <f t="shared" si="129"/>
        <v>2000</v>
      </c>
      <c r="H1356" s="9"/>
      <c r="I1356" s="16" t="str">
        <f t="shared" si="126"/>
        <v/>
      </c>
      <c r="J1356" s="16" t="str">
        <f t="shared" si="127"/>
        <v/>
      </c>
      <c r="K1356" s="16" t="str">
        <f t="shared" si="128"/>
        <v/>
      </c>
      <c r="L1356" s="16" t="str">
        <f t="shared" si="130"/>
        <v/>
      </c>
      <c r="M1356" s="16"/>
    </row>
    <row r="1357" spans="1:13" ht="12.75" customHeight="1" thickBot="1">
      <c r="A1357" s="1" t="s">
        <v>40</v>
      </c>
      <c r="B1357" t="str">
        <f t="shared" ref="B1357:B1420" si="131">IF(LEFT(C1357,4)="Year",D1357,"")</f>
        <v/>
      </c>
      <c r="C1357" s="6" t="s">
        <v>13</v>
      </c>
      <c r="D1357" s="7">
        <v>4</v>
      </c>
      <c r="E1357" s="8">
        <v>4</v>
      </c>
      <c r="F1357" s="2" t="s">
        <v>40</v>
      </c>
      <c r="G1357" s="2">
        <f t="shared" si="129"/>
        <v>2000</v>
      </c>
      <c r="H1357" s="9"/>
      <c r="I1357" s="16" t="str">
        <f t="shared" si="126"/>
        <v/>
      </c>
      <c r="J1357" s="16" t="str">
        <f t="shared" si="127"/>
        <v/>
      </c>
      <c r="K1357" s="16" t="str">
        <f t="shared" si="128"/>
        <v/>
      </c>
      <c r="L1357" s="16" t="str">
        <f t="shared" si="130"/>
        <v/>
      </c>
      <c r="M1357" s="16"/>
    </row>
    <row r="1358" spans="1:13" ht="12.75" customHeight="1" thickBot="1">
      <c r="A1358" s="1" t="s">
        <v>40</v>
      </c>
      <c r="B1358" t="str">
        <f t="shared" si="131"/>
        <v/>
      </c>
      <c r="C1358" s="6" t="s">
        <v>31</v>
      </c>
      <c r="D1358" s="7">
        <v>1</v>
      </c>
      <c r="E1358" s="8">
        <v>1</v>
      </c>
      <c r="F1358" s="2" t="s">
        <v>40</v>
      </c>
      <c r="G1358" s="2">
        <f t="shared" si="129"/>
        <v>2000</v>
      </c>
      <c r="H1358" s="9"/>
      <c r="I1358" s="16" t="str">
        <f t="shared" si="126"/>
        <v/>
      </c>
      <c r="J1358" s="16" t="str">
        <f t="shared" si="127"/>
        <v/>
      </c>
      <c r="K1358" s="16" t="str">
        <f t="shared" si="128"/>
        <v/>
      </c>
      <c r="L1358" s="16" t="str">
        <f t="shared" si="130"/>
        <v/>
      </c>
      <c r="M1358" s="16"/>
    </row>
    <row r="1359" spans="1:13" ht="12.75" customHeight="1" thickBot="1">
      <c r="A1359" s="1" t="s">
        <v>40</v>
      </c>
      <c r="B1359" t="str">
        <f t="shared" si="131"/>
        <v/>
      </c>
      <c r="C1359" s="6" t="s">
        <v>12</v>
      </c>
      <c r="D1359" s="7">
        <v>1</v>
      </c>
      <c r="E1359" s="8">
        <v>1</v>
      </c>
      <c r="F1359" s="2" t="s">
        <v>40</v>
      </c>
      <c r="G1359" s="2">
        <f t="shared" si="129"/>
        <v>2000</v>
      </c>
      <c r="H1359" s="9"/>
      <c r="I1359" s="16" t="str">
        <f t="shared" si="126"/>
        <v/>
      </c>
      <c r="J1359" s="16" t="str">
        <f t="shared" si="127"/>
        <v/>
      </c>
      <c r="K1359" s="16" t="str">
        <f t="shared" si="128"/>
        <v/>
      </c>
      <c r="L1359" s="16" t="str">
        <f t="shared" si="130"/>
        <v/>
      </c>
      <c r="M1359" s="16"/>
    </row>
    <row r="1360" spans="1:13" ht="12.75" customHeight="1" thickBot="1">
      <c r="A1360" s="1" t="s">
        <v>40</v>
      </c>
      <c r="B1360" t="str">
        <f t="shared" si="131"/>
        <v/>
      </c>
      <c r="C1360" s="10" t="s">
        <v>5</v>
      </c>
      <c r="D1360" s="8">
        <v>14</v>
      </c>
      <c r="E1360" s="8">
        <v>14</v>
      </c>
      <c r="F1360" s="2" t="s">
        <v>40</v>
      </c>
      <c r="G1360" s="2">
        <f t="shared" si="129"/>
        <v>2000</v>
      </c>
      <c r="H1360" s="9"/>
      <c r="I1360" s="16" t="str">
        <f t="shared" si="126"/>
        <v/>
      </c>
      <c r="J1360" s="16" t="str">
        <f t="shared" si="127"/>
        <v/>
      </c>
      <c r="K1360" s="16" t="str">
        <f t="shared" si="128"/>
        <v/>
      </c>
      <c r="L1360" s="16">
        <f t="shared" si="130"/>
        <v>14</v>
      </c>
      <c r="M1360" s="16"/>
    </row>
    <row r="1361" spans="1:13" ht="12.75" customHeight="1" thickBot="1">
      <c r="A1361" s="1" t="s">
        <v>40</v>
      </c>
      <c r="B1361" t="str">
        <f t="shared" si="131"/>
        <v/>
      </c>
      <c r="C1361" s="25">
        <v>36647</v>
      </c>
      <c r="D1361" s="26"/>
      <c r="E1361" s="27"/>
      <c r="F1361" s="2" t="s">
        <v>40</v>
      </c>
      <c r="G1361" s="2">
        <f t="shared" si="129"/>
        <v>2000</v>
      </c>
      <c r="H1361" s="5" t="s">
        <v>50</v>
      </c>
      <c r="I1361" s="16">
        <f t="shared" si="126"/>
        <v>5</v>
      </c>
      <c r="J1361" s="16">
        <f t="shared" si="127"/>
        <v>2000</v>
      </c>
      <c r="K1361" s="16">
        <f t="shared" si="128"/>
        <v>2000.05</v>
      </c>
      <c r="L1361" s="16" t="str">
        <f t="shared" si="130"/>
        <v/>
      </c>
      <c r="M1361" s="16"/>
    </row>
    <row r="1362" spans="1:13" ht="12.75" customHeight="1" thickBot="1">
      <c r="A1362" s="1" t="s">
        <v>40</v>
      </c>
      <c r="B1362" t="str">
        <f t="shared" si="131"/>
        <v/>
      </c>
      <c r="C1362" s="6" t="s">
        <v>10</v>
      </c>
      <c r="D1362" s="7">
        <v>1</v>
      </c>
      <c r="E1362" s="8">
        <v>1</v>
      </c>
      <c r="F1362" s="2" t="s">
        <v>40</v>
      </c>
      <c r="G1362" s="2">
        <f t="shared" si="129"/>
        <v>2000</v>
      </c>
      <c r="H1362" s="9"/>
      <c r="I1362" s="16" t="str">
        <f t="shared" si="126"/>
        <v/>
      </c>
      <c r="J1362" s="16" t="str">
        <f t="shared" si="127"/>
        <v/>
      </c>
      <c r="K1362" s="16" t="str">
        <f t="shared" si="128"/>
        <v/>
      </c>
      <c r="L1362" s="16" t="str">
        <f t="shared" si="130"/>
        <v/>
      </c>
      <c r="M1362" s="16"/>
    </row>
    <row r="1363" spans="1:13" ht="12.75" customHeight="1" thickBot="1">
      <c r="A1363" s="1" t="s">
        <v>40</v>
      </c>
      <c r="B1363" t="str">
        <f t="shared" si="131"/>
        <v/>
      </c>
      <c r="C1363" s="6" t="s">
        <v>14</v>
      </c>
      <c r="D1363" s="7">
        <v>2</v>
      </c>
      <c r="E1363" s="8">
        <v>2</v>
      </c>
      <c r="F1363" s="2" t="s">
        <v>40</v>
      </c>
      <c r="G1363" s="2">
        <f t="shared" si="129"/>
        <v>2000</v>
      </c>
      <c r="H1363" s="9"/>
      <c r="I1363" s="16" t="str">
        <f t="shared" si="126"/>
        <v/>
      </c>
      <c r="J1363" s="16" t="str">
        <f t="shared" si="127"/>
        <v/>
      </c>
      <c r="K1363" s="16" t="str">
        <f t="shared" si="128"/>
        <v/>
      </c>
      <c r="L1363" s="16" t="str">
        <f t="shared" si="130"/>
        <v/>
      </c>
      <c r="M1363" s="16"/>
    </row>
    <row r="1364" spans="1:13" ht="12.75" customHeight="1" thickBot="1">
      <c r="A1364" s="1" t="s">
        <v>40</v>
      </c>
      <c r="B1364" t="str">
        <f t="shared" si="131"/>
        <v/>
      </c>
      <c r="C1364" s="6" t="s">
        <v>20</v>
      </c>
      <c r="D1364" s="7">
        <v>1</v>
      </c>
      <c r="E1364" s="8">
        <v>1</v>
      </c>
      <c r="F1364" s="2" t="s">
        <v>40</v>
      </c>
      <c r="G1364" s="2">
        <f t="shared" si="129"/>
        <v>2000</v>
      </c>
      <c r="H1364" s="9"/>
      <c r="I1364" s="16" t="str">
        <f t="shared" si="126"/>
        <v/>
      </c>
      <c r="J1364" s="16" t="str">
        <f t="shared" si="127"/>
        <v/>
      </c>
      <c r="K1364" s="16" t="str">
        <f t="shared" si="128"/>
        <v/>
      </c>
      <c r="L1364" s="16" t="str">
        <f t="shared" si="130"/>
        <v/>
      </c>
      <c r="M1364" s="16"/>
    </row>
    <row r="1365" spans="1:13" ht="12.75" customHeight="1" thickBot="1">
      <c r="A1365" s="1" t="s">
        <v>40</v>
      </c>
      <c r="B1365" t="str">
        <f t="shared" si="131"/>
        <v/>
      </c>
      <c r="C1365" s="6" t="s">
        <v>15</v>
      </c>
      <c r="D1365" s="7">
        <v>1</v>
      </c>
      <c r="E1365" s="8">
        <v>1</v>
      </c>
      <c r="F1365" s="2" t="s">
        <v>40</v>
      </c>
      <c r="G1365" s="2">
        <f t="shared" si="129"/>
        <v>2000</v>
      </c>
      <c r="H1365" s="9"/>
      <c r="I1365" s="16" t="str">
        <f t="shared" si="126"/>
        <v/>
      </c>
      <c r="J1365" s="16" t="str">
        <f t="shared" si="127"/>
        <v/>
      </c>
      <c r="K1365" s="16" t="str">
        <f t="shared" si="128"/>
        <v/>
      </c>
      <c r="L1365" s="16" t="str">
        <f t="shared" si="130"/>
        <v/>
      </c>
      <c r="M1365" s="16"/>
    </row>
    <row r="1366" spans="1:13" ht="12.75" customHeight="1" thickBot="1">
      <c r="A1366" s="1" t="s">
        <v>40</v>
      </c>
      <c r="B1366" t="str">
        <f t="shared" si="131"/>
        <v/>
      </c>
      <c r="C1366" s="6" t="s">
        <v>13</v>
      </c>
      <c r="D1366" s="7">
        <v>1</v>
      </c>
      <c r="E1366" s="8">
        <v>1</v>
      </c>
      <c r="F1366" s="2" t="s">
        <v>40</v>
      </c>
      <c r="G1366" s="2">
        <f t="shared" si="129"/>
        <v>2000</v>
      </c>
      <c r="H1366" s="9"/>
      <c r="I1366" s="16" t="str">
        <f t="shared" si="126"/>
        <v/>
      </c>
      <c r="J1366" s="16" t="str">
        <f t="shared" si="127"/>
        <v/>
      </c>
      <c r="K1366" s="16" t="str">
        <f t="shared" si="128"/>
        <v/>
      </c>
      <c r="L1366" s="16" t="str">
        <f t="shared" si="130"/>
        <v/>
      </c>
      <c r="M1366" s="16"/>
    </row>
    <row r="1367" spans="1:13" ht="12.75" customHeight="1" thickBot="1">
      <c r="A1367" s="1" t="s">
        <v>40</v>
      </c>
      <c r="B1367" t="str">
        <f t="shared" si="131"/>
        <v/>
      </c>
      <c r="C1367" s="6" t="s">
        <v>31</v>
      </c>
      <c r="D1367" s="7">
        <v>1</v>
      </c>
      <c r="E1367" s="8">
        <v>1</v>
      </c>
      <c r="F1367" s="2" t="s">
        <v>40</v>
      </c>
      <c r="G1367" s="2">
        <f t="shared" si="129"/>
        <v>2000</v>
      </c>
      <c r="H1367" s="9"/>
      <c r="I1367" s="16" t="str">
        <f t="shared" si="126"/>
        <v/>
      </c>
      <c r="J1367" s="16" t="str">
        <f t="shared" si="127"/>
        <v/>
      </c>
      <c r="K1367" s="16" t="str">
        <f t="shared" si="128"/>
        <v/>
      </c>
      <c r="L1367" s="16" t="str">
        <f t="shared" si="130"/>
        <v/>
      </c>
      <c r="M1367" s="16"/>
    </row>
    <row r="1368" spans="1:13" ht="12.75" customHeight="1" thickBot="1">
      <c r="A1368" s="1" t="s">
        <v>40</v>
      </c>
      <c r="B1368" t="str">
        <f t="shared" si="131"/>
        <v/>
      </c>
      <c r="C1368" s="6" t="s">
        <v>25</v>
      </c>
      <c r="D1368" s="7">
        <v>1</v>
      </c>
      <c r="E1368" s="8">
        <v>1</v>
      </c>
      <c r="F1368" s="2" t="s">
        <v>40</v>
      </c>
      <c r="G1368" s="2">
        <f t="shared" si="129"/>
        <v>2000</v>
      </c>
      <c r="H1368" s="9"/>
      <c r="I1368" s="16" t="str">
        <f t="shared" si="126"/>
        <v/>
      </c>
      <c r="J1368" s="16" t="str">
        <f t="shared" si="127"/>
        <v/>
      </c>
      <c r="K1368" s="16" t="str">
        <f t="shared" si="128"/>
        <v/>
      </c>
      <c r="L1368" s="16" t="str">
        <f t="shared" si="130"/>
        <v/>
      </c>
      <c r="M1368" s="16"/>
    </row>
    <row r="1369" spans="1:13" ht="12.75" customHeight="1" thickBot="1">
      <c r="A1369" s="1" t="s">
        <v>40</v>
      </c>
      <c r="B1369" t="str">
        <f t="shared" si="131"/>
        <v/>
      </c>
      <c r="C1369" s="6" t="s">
        <v>12</v>
      </c>
      <c r="D1369" s="7">
        <v>1</v>
      </c>
      <c r="E1369" s="8">
        <v>1</v>
      </c>
      <c r="F1369" s="2" t="s">
        <v>40</v>
      </c>
      <c r="G1369" s="2">
        <f t="shared" si="129"/>
        <v>2000</v>
      </c>
      <c r="H1369" s="9"/>
      <c r="I1369" s="16" t="str">
        <f t="shared" si="126"/>
        <v/>
      </c>
      <c r="J1369" s="16" t="str">
        <f t="shared" si="127"/>
        <v/>
      </c>
      <c r="K1369" s="16" t="str">
        <f t="shared" si="128"/>
        <v/>
      </c>
      <c r="L1369" s="16" t="str">
        <f t="shared" si="130"/>
        <v/>
      </c>
      <c r="M1369" s="16"/>
    </row>
    <row r="1370" spans="1:13" ht="12.75" customHeight="1" thickBot="1">
      <c r="A1370" s="1" t="s">
        <v>40</v>
      </c>
      <c r="B1370" t="str">
        <f t="shared" si="131"/>
        <v/>
      </c>
      <c r="C1370" s="10" t="s">
        <v>5</v>
      </c>
      <c r="D1370" s="8">
        <v>9</v>
      </c>
      <c r="E1370" s="8">
        <v>9</v>
      </c>
      <c r="F1370" s="2" t="s">
        <v>40</v>
      </c>
      <c r="G1370" s="2">
        <f t="shared" si="129"/>
        <v>2000</v>
      </c>
      <c r="H1370" s="9"/>
      <c r="I1370" s="16" t="str">
        <f t="shared" si="126"/>
        <v/>
      </c>
      <c r="J1370" s="16" t="str">
        <f t="shared" si="127"/>
        <v/>
      </c>
      <c r="K1370" s="16" t="str">
        <f t="shared" si="128"/>
        <v/>
      </c>
      <c r="L1370" s="16">
        <f t="shared" si="130"/>
        <v>9</v>
      </c>
      <c r="M1370" s="16"/>
    </row>
    <row r="1371" spans="1:13" ht="12.75" customHeight="1" thickBot="1">
      <c r="A1371" s="1" t="s">
        <v>40</v>
      </c>
      <c r="B1371" t="str">
        <f t="shared" si="131"/>
        <v/>
      </c>
      <c r="C1371" s="25">
        <v>36678</v>
      </c>
      <c r="D1371" s="26"/>
      <c r="E1371" s="27"/>
      <c r="F1371" s="2" t="s">
        <v>40</v>
      </c>
      <c r="G1371" s="2">
        <f t="shared" si="129"/>
        <v>2000</v>
      </c>
      <c r="H1371" s="5" t="s">
        <v>51</v>
      </c>
      <c r="I1371" s="16">
        <f t="shared" si="126"/>
        <v>6</v>
      </c>
      <c r="J1371" s="16">
        <f t="shared" si="127"/>
        <v>2000</v>
      </c>
      <c r="K1371" s="16">
        <f t="shared" si="128"/>
        <v>2000.06</v>
      </c>
      <c r="L1371" s="16" t="str">
        <f t="shared" si="130"/>
        <v/>
      </c>
      <c r="M1371" s="16"/>
    </row>
    <row r="1372" spans="1:13" ht="12.75" customHeight="1" thickBot="1">
      <c r="A1372" s="1" t="s">
        <v>40</v>
      </c>
      <c r="B1372" t="str">
        <f t="shared" si="131"/>
        <v/>
      </c>
      <c r="C1372" s="6" t="s">
        <v>10</v>
      </c>
      <c r="D1372" s="7">
        <v>1</v>
      </c>
      <c r="E1372" s="8">
        <v>1</v>
      </c>
      <c r="F1372" s="2" t="s">
        <v>40</v>
      </c>
      <c r="G1372" s="2">
        <f t="shared" si="129"/>
        <v>2000</v>
      </c>
      <c r="H1372" s="9"/>
      <c r="I1372" s="16" t="str">
        <f t="shared" si="126"/>
        <v/>
      </c>
      <c r="J1372" s="16" t="str">
        <f t="shared" si="127"/>
        <v/>
      </c>
      <c r="K1372" s="16" t="str">
        <f t="shared" si="128"/>
        <v/>
      </c>
      <c r="L1372" s="16" t="str">
        <f t="shared" si="130"/>
        <v/>
      </c>
      <c r="M1372" s="16"/>
    </row>
    <row r="1373" spans="1:13" ht="12.75" customHeight="1" thickBot="1">
      <c r="A1373" s="1" t="s">
        <v>40</v>
      </c>
      <c r="B1373" t="str">
        <f t="shared" si="131"/>
        <v/>
      </c>
      <c r="C1373" s="6" t="s">
        <v>24</v>
      </c>
      <c r="D1373" s="7">
        <v>1</v>
      </c>
      <c r="E1373" s="8">
        <v>1</v>
      </c>
      <c r="F1373" s="2" t="s">
        <v>40</v>
      </c>
      <c r="G1373" s="2">
        <f t="shared" si="129"/>
        <v>2000</v>
      </c>
      <c r="H1373" s="9"/>
      <c r="I1373" s="16" t="str">
        <f t="shared" si="126"/>
        <v/>
      </c>
      <c r="J1373" s="16" t="str">
        <f t="shared" si="127"/>
        <v/>
      </c>
      <c r="K1373" s="16" t="str">
        <f t="shared" si="128"/>
        <v/>
      </c>
      <c r="L1373" s="16" t="str">
        <f t="shared" si="130"/>
        <v/>
      </c>
      <c r="M1373" s="16"/>
    </row>
    <row r="1374" spans="1:13" ht="12.75" customHeight="1" thickBot="1">
      <c r="A1374" s="1" t="s">
        <v>40</v>
      </c>
      <c r="B1374" t="str">
        <f t="shared" si="131"/>
        <v/>
      </c>
      <c r="C1374" s="6" t="s">
        <v>31</v>
      </c>
      <c r="D1374" s="7">
        <v>1</v>
      </c>
      <c r="E1374" s="8">
        <v>1</v>
      </c>
      <c r="F1374" s="2" t="s">
        <v>40</v>
      </c>
      <c r="G1374" s="2">
        <f t="shared" si="129"/>
        <v>2000</v>
      </c>
      <c r="H1374" s="9"/>
      <c r="I1374" s="16" t="str">
        <f t="shared" si="126"/>
        <v/>
      </c>
      <c r="J1374" s="16" t="str">
        <f t="shared" si="127"/>
        <v/>
      </c>
      <c r="K1374" s="16" t="str">
        <f t="shared" si="128"/>
        <v/>
      </c>
      <c r="L1374" s="16" t="str">
        <f t="shared" si="130"/>
        <v/>
      </c>
      <c r="M1374" s="16"/>
    </row>
    <row r="1375" spans="1:13" ht="12.75" customHeight="1" thickBot="1">
      <c r="A1375" s="1" t="s">
        <v>40</v>
      </c>
      <c r="B1375" t="str">
        <f t="shared" si="131"/>
        <v/>
      </c>
      <c r="C1375" s="6" t="s">
        <v>12</v>
      </c>
      <c r="D1375" s="7">
        <v>1</v>
      </c>
      <c r="E1375" s="8">
        <v>1</v>
      </c>
      <c r="F1375" s="2" t="s">
        <v>40</v>
      </c>
      <c r="G1375" s="2">
        <f t="shared" si="129"/>
        <v>2000</v>
      </c>
      <c r="H1375" s="9"/>
      <c r="I1375" s="16" t="str">
        <f t="shared" si="126"/>
        <v/>
      </c>
      <c r="J1375" s="16" t="str">
        <f t="shared" si="127"/>
        <v/>
      </c>
      <c r="K1375" s="16" t="str">
        <f t="shared" si="128"/>
        <v/>
      </c>
      <c r="L1375" s="16" t="str">
        <f t="shared" si="130"/>
        <v/>
      </c>
      <c r="M1375" s="16"/>
    </row>
    <row r="1376" spans="1:13" ht="12.75" customHeight="1" thickBot="1">
      <c r="A1376" s="1" t="s">
        <v>40</v>
      </c>
      <c r="B1376" t="str">
        <f t="shared" si="131"/>
        <v/>
      </c>
      <c r="C1376" s="6" t="s">
        <v>37</v>
      </c>
      <c r="D1376" s="7">
        <v>1</v>
      </c>
      <c r="E1376" s="8">
        <v>1</v>
      </c>
      <c r="F1376" s="2" t="s">
        <v>40</v>
      </c>
      <c r="G1376" s="2">
        <f t="shared" si="129"/>
        <v>2000</v>
      </c>
      <c r="H1376" s="9"/>
      <c r="I1376" s="16" t="str">
        <f t="shared" si="126"/>
        <v/>
      </c>
      <c r="J1376" s="16" t="str">
        <f t="shared" si="127"/>
        <v/>
      </c>
      <c r="K1376" s="16" t="str">
        <f t="shared" si="128"/>
        <v/>
      </c>
      <c r="L1376" s="16" t="str">
        <f t="shared" si="130"/>
        <v/>
      </c>
      <c r="M1376" s="16"/>
    </row>
    <row r="1377" spans="1:13" ht="12.75" customHeight="1" thickBot="1">
      <c r="A1377" s="1" t="s">
        <v>40</v>
      </c>
      <c r="B1377" t="str">
        <f t="shared" si="131"/>
        <v/>
      </c>
      <c r="C1377" s="10" t="s">
        <v>5</v>
      </c>
      <c r="D1377" s="8">
        <v>5</v>
      </c>
      <c r="E1377" s="8">
        <v>5</v>
      </c>
      <c r="F1377" s="2" t="s">
        <v>40</v>
      </c>
      <c r="G1377" s="2">
        <f t="shared" si="129"/>
        <v>2000</v>
      </c>
      <c r="H1377" s="9"/>
      <c r="I1377" s="16" t="str">
        <f t="shared" si="126"/>
        <v/>
      </c>
      <c r="J1377" s="16" t="str">
        <f t="shared" si="127"/>
        <v/>
      </c>
      <c r="K1377" s="16" t="str">
        <f t="shared" si="128"/>
        <v/>
      </c>
      <c r="L1377" s="16">
        <f t="shared" si="130"/>
        <v>5</v>
      </c>
      <c r="M1377" s="16"/>
    </row>
    <row r="1378" spans="1:13" ht="12.75" customHeight="1" thickBot="1">
      <c r="A1378" s="1" t="s">
        <v>40</v>
      </c>
      <c r="B1378" t="str">
        <f t="shared" si="131"/>
        <v/>
      </c>
      <c r="C1378" s="25">
        <v>36708</v>
      </c>
      <c r="D1378" s="26"/>
      <c r="E1378" s="27"/>
      <c r="F1378" s="2" t="s">
        <v>40</v>
      </c>
      <c r="G1378" s="2">
        <f t="shared" si="129"/>
        <v>2000</v>
      </c>
      <c r="H1378" s="5" t="s">
        <v>52</v>
      </c>
      <c r="I1378" s="16">
        <f t="shared" si="126"/>
        <v>7</v>
      </c>
      <c r="J1378" s="16">
        <f t="shared" si="127"/>
        <v>2000</v>
      </c>
      <c r="K1378" s="16">
        <f t="shared" si="128"/>
        <v>2000.07</v>
      </c>
      <c r="L1378" s="16" t="str">
        <f t="shared" si="130"/>
        <v/>
      </c>
      <c r="M1378" s="16"/>
    </row>
    <row r="1379" spans="1:13" ht="12.75" customHeight="1" thickBot="1">
      <c r="A1379" s="1" t="s">
        <v>40</v>
      </c>
      <c r="B1379" t="str">
        <f t="shared" si="131"/>
        <v/>
      </c>
      <c r="C1379" s="6" t="s">
        <v>14</v>
      </c>
      <c r="D1379" s="7">
        <v>1</v>
      </c>
      <c r="E1379" s="8">
        <v>1</v>
      </c>
      <c r="F1379" s="2" t="s">
        <v>40</v>
      </c>
      <c r="G1379" s="2">
        <f t="shared" si="129"/>
        <v>2000</v>
      </c>
      <c r="H1379" s="9"/>
      <c r="I1379" s="16" t="str">
        <f t="shared" si="126"/>
        <v/>
      </c>
      <c r="J1379" s="16" t="str">
        <f t="shared" si="127"/>
        <v/>
      </c>
      <c r="K1379" s="16" t="str">
        <f t="shared" si="128"/>
        <v/>
      </c>
      <c r="L1379" s="16" t="str">
        <f t="shared" si="130"/>
        <v/>
      </c>
      <c r="M1379" s="16"/>
    </row>
    <row r="1380" spans="1:13" ht="12.75" customHeight="1" thickBot="1">
      <c r="A1380" s="1" t="s">
        <v>40</v>
      </c>
      <c r="B1380" t="str">
        <f t="shared" si="131"/>
        <v/>
      </c>
      <c r="C1380" s="6" t="s">
        <v>20</v>
      </c>
      <c r="D1380" s="7">
        <v>1</v>
      </c>
      <c r="E1380" s="8">
        <v>1</v>
      </c>
      <c r="F1380" s="2" t="s">
        <v>40</v>
      </c>
      <c r="G1380" s="2">
        <f t="shared" si="129"/>
        <v>2000</v>
      </c>
      <c r="H1380" s="9"/>
      <c r="I1380" s="16" t="str">
        <f t="shared" si="126"/>
        <v/>
      </c>
      <c r="J1380" s="16" t="str">
        <f t="shared" si="127"/>
        <v/>
      </c>
      <c r="K1380" s="16" t="str">
        <f t="shared" si="128"/>
        <v/>
      </c>
      <c r="L1380" s="16" t="str">
        <f t="shared" si="130"/>
        <v/>
      </c>
      <c r="M1380" s="16"/>
    </row>
    <row r="1381" spans="1:13" ht="12.75" customHeight="1" thickBot="1">
      <c r="A1381" s="1" t="s">
        <v>40</v>
      </c>
      <c r="B1381" t="str">
        <f t="shared" si="131"/>
        <v/>
      </c>
      <c r="C1381" s="6" t="s">
        <v>13</v>
      </c>
      <c r="D1381" s="7">
        <v>1</v>
      </c>
      <c r="E1381" s="8">
        <v>1</v>
      </c>
      <c r="F1381" s="2" t="s">
        <v>40</v>
      </c>
      <c r="G1381" s="2">
        <f t="shared" si="129"/>
        <v>2000</v>
      </c>
      <c r="H1381" s="9"/>
      <c r="I1381" s="16" t="str">
        <f t="shared" si="126"/>
        <v/>
      </c>
      <c r="J1381" s="16" t="str">
        <f t="shared" si="127"/>
        <v/>
      </c>
      <c r="K1381" s="16" t="str">
        <f t="shared" si="128"/>
        <v/>
      </c>
      <c r="L1381" s="16" t="str">
        <f t="shared" si="130"/>
        <v/>
      </c>
      <c r="M1381" s="16"/>
    </row>
    <row r="1382" spans="1:13" ht="12.75" customHeight="1" thickBot="1">
      <c r="A1382" s="1" t="s">
        <v>40</v>
      </c>
      <c r="B1382" t="str">
        <f t="shared" si="131"/>
        <v/>
      </c>
      <c r="C1382" s="6" t="s">
        <v>31</v>
      </c>
      <c r="D1382" s="7">
        <v>1</v>
      </c>
      <c r="E1382" s="8">
        <v>1</v>
      </c>
      <c r="F1382" s="2" t="s">
        <v>40</v>
      </c>
      <c r="G1382" s="2">
        <f t="shared" si="129"/>
        <v>2000</v>
      </c>
      <c r="H1382" s="9"/>
      <c r="I1382" s="16" t="str">
        <f t="shared" si="126"/>
        <v/>
      </c>
      <c r="J1382" s="16" t="str">
        <f t="shared" si="127"/>
        <v/>
      </c>
      <c r="K1382" s="16" t="str">
        <f t="shared" si="128"/>
        <v/>
      </c>
      <c r="L1382" s="16" t="str">
        <f t="shared" si="130"/>
        <v/>
      </c>
      <c r="M1382" s="16"/>
    </row>
    <row r="1383" spans="1:13" ht="12.75" customHeight="1" thickBot="1">
      <c r="A1383" s="1" t="s">
        <v>40</v>
      </c>
      <c r="B1383" t="str">
        <f t="shared" si="131"/>
        <v/>
      </c>
      <c r="C1383" s="10" t="s">
        <v>5</v>
      </c>
      <c r="D1383" s="8">
        <v>4</v>
      </c>
      <c r="E1383" s="8">
        <v>4</v>
      </c>
      <c r="F1383" s="2" t="s">
        <v>40</v>
      </c>
      <c r="G1383" s="2">
        <f t="shared" si="129"/>
        <v>2000</v>
      </c>
      <c r="H1383" s="9"/>
      <c r="I1383" s="16" t="str">
        <f t="shared" si="126"/>
        <v/>
      </c>
      <c r="J1383" s="16" t="str">
        <f t="shared" si="127"/>
        <v/>
      </c>
      <c r="K1383" s="16" t="str">
        <f t="shared" si="128"/>
        <v/>
      </c>
      <c r="L1383" s="16">
        <f t="shared" si="130"/>
        <v>4</v>
      </c>
      <c r="M1383" s="16"/>
    </row>
    <row r="1384" spans="1:13" ht="12.75" customHeight="1" thickBot="1">
      <c r="A1384" s="1" t="s">
        <v>40</v>
      </c>
      <c r="B1384" t="str">
        <f t="shared" si="131"/>
        <v/>
      </c>
      <c r="C1384" s="25">
        <v>36739</v>
      </c>
      <c r="D1384" s="26"/>
      <c r="E1384" s="27"/>
      <c r="F1384" s="2" t="s">
        <v>40</v>
      </c>
      <c r="G1384" s="2">
        <f t="shared" si="129"/>
        <v>2000</v>
      </c>
      <c r="H1384" s="5" t="s">
        <v>53</v>
      </c>
      <c r="I1384" s="16">
        <f t="shared" si="126"/>
        <v>8</v>
      </c>
      <c r="J1384" s="16">
        <f t="shared" si="127"/>
        <v>2000</v>
      </c>
      <c r="K1384" s="16">
        <f t="shared" si="128"/>
        <v>2000.08</v>
      </c>
      <c r="L1384" s="16" t="str">
        <f t="shared" si="130"/>
        <v/>
      </c>
      <c r="M1384" s="16"/>
    </row>
    <row r="1385" spans="1:13" ht="12.75" customHeight="1" thickBot="1">
      <c r="A1385" s="1" t="s">
        <v>40</v>
      </c>
      <c r="B1385" t="str">
        <f t="shared" si="131"/>
        <v/>
      </c>
      <c r="C1385" s="6" t="s">
        <v>10</v>
      </c>
      <c r="D1385" s="7">
        <v>1</v>
      </c>
      <c r="E1385" s="8">
        <v>1</v>
      </c>
      <c r="F1385" s="2" t="s">
        <v>40</v>
      </c>
      <c r="G1385" s="2">
        <f t="shared" si="129"/>
        <v>2000</v>
      </c>
      <c r="H1385" s="9"/>
      <c r="I1385" s="16" t="str">
        <f t="shared" si="126"/>
        <v/>
      </c>
      <c r="J1385" s="16" t="str">
        <f t="shared" si="127"/>
        <v/>
      </c>
      <c r="K1385" s="16" t="str">
        <f t="shared" si="128"/>
        <v/>
      </c>
      <c r="L1385" s="16" t="str">
        <f t="shared" si="130"/>
        <v/>
      </c>
      <c r="M1385" s="16"/>
    </row>
    <row r="1386" spans="1:13" ht="12.75" customHeight="1" thickBot="1">
      <c r="A1386" s="1" t="s">
        <v>40</v>
      </c>
      <c r="B1386" t="str">
        <f t="shared" si="131"/>
        <v/>
      </c>
      <c r="C1386" s="6" t="s">
        <v>14</v>
      </c>
      <c r="D1386" s="7">
        <v>1</v>
      </c>
      <c r="E1386" s="8">
        <v>1</v>
      </c>
      <c r="F1386" s="2" t="s">
        <v>40</v>
      </c>
      <c r="G1386" s="2">
        <f t="shared" si="129"/>
        <v>2000</v>
      </c>
      <c r="H1386" s="9"/>
      <c r="I1386" s="16" t="str">
        <f t="shared" si="126"/>
        <v/>
      </c>
      <c r="J1386" s="16" t="str">
        <f t="shared" si="127"/>
        <v/>
      </c>
      <c r="K1386" s="16" t="str">
        <f t="shared" si="128"/>
        <v/>
      </c>
      <c r="L1386" s="16" t="str">
        <f t="shared" si="130"/>
        <v/>
      </c>
      <c r="M1386" s="16"/>
    </row>
    <row r="1387" spans="1:13" ht="12.75" customHeight="1" thickBot="1">
      <c r="A1387" s="1" t="s">
        <v>40</v>
      </c>
      <c r="B1387" t="str">
        <f t="shared" si="131"/>
        <v/>
      </c>
      <c r="C1387" s="6" t="s">
        <v>33</v>
      </c>
      <c r="D1387" s="7">
        <v>1</v>
      </c>
      <c r="E1387" s="8">
        <v>1</v>
      </c>
      <c r="F1387" s="2" t="s">
        <v>40</v>
      </c>
      <c r="G1387" s="2">
        <f t="shared" si="129"/>
        <v>2000</v>
      </c>
      <c r="H1387" s="9"/>
      <c r="I1387" s="16" t="str">
        <f t="shared" si="126"/>
        <v/>
      </c>
      <c r="J1387" s="16" t="str">
        <f t="shared" si="127"/>
        <v/>
      </c>
      <c r="K1387" s="16" t="str">
        <f t="shared" si="128"/>
        <v/>
      </c>
      <c r="L1387" s="16" t="str">
        <f t="shared" si="130"/>
        <v/>
      </c>
      <c r="M1387" s="16"/>
    </row>
    <row r="1388" spans="1:13" ht="12.75" customHeight="1" thickBot="1">
      <c r="A1388" s="1" t="s">
        <v>40</v>
      </c>
      <c r="B1388" t="str">
        <f t="shared" si="131"/>
        <v/>
      </c>
      <c r="C1388" s="6" t="s">
        <v>15</v>
      </c>
      <c r="D1388" s="7">
        <v>1</v>
      </c>
      <c r="E1388" s="8">
        <v>1</v>
      </c>
      <c r="F1388" s="2" t="s">
        <v>40</v>
      </c>
      <c r="G1388" s="2">
        <f t="shared" si="129"/>
        <v>2000</v>
      </c>
      <c r="H1388" s="9"/>
      <c r="I1388" s="16" t="str">
        <f t="shared" si="126"/>
        <v/>
      </c>
      <c r="J1388" s="16" t="str">
        <f t="shared" si="127"/>
        <v/>
      </c>
      <c r="K1388" s="16" t="str">
        <f t="shared" si="128"/>
        <v/>
      </c>
      <c r="L1388" s="16" t="str">
        <f t="shared" si="130"/>
        <v/>
      </c>
      <c r="M1388" s="16"/>
    </row>
    <row r="1389" spans="1:13" ht="12.75" customHeight="1" thickBot="1">
      <c r="A1389" s="1" t="s">
        <v>40</v>
      </c>
      <c r="B1389" t="str">
        <f t="shared" si="131"/>
        <v/>
      </c>
      <c r="C1389" s="6" t="s">
        <v>19</v>
      </c>
      <c r="D1389" s="7">
        <v>1</v>
      </c>
      <c r="E1389" s="8">
        <v>1</v>
      </c>
      <c r="F1389" s="2" t="s">
        <v>40</v>
      </c>
      <c r="G1389" s="2">
        <f t="shared" si="129"/>
        <v>2000</v>
      </c>
      <c r="H1389" s="9"/>
      <c r="I1389" s="16" t="str">
        <f t="shared" si="126"/>
        <v/>
      </c>
      <c r="J1389" s="16" t="str">
        <f t="shared" si="127"/>
        <v/>
      </c>
      <c r="K1389" s="16" t="str">
        <f t="shared" si="128"/>
        <v/>
      </c>
      <c r="L1389" s="16" t="str">
        <f t="shared" si="130"/>
        <v/>
      </c>
      <c r="M1389" s="16"/>
    </row>
    <row r="1390" spans="1:13" ht="12.75" customHeight="1" thickBot="1">
      <c r="A1390" s="1" t="s">
        <v>40</v>
      </c>
      <c r="B1390" t="str">
        <f t="shared" si="131"/>
        <v/>
      </c>
      <c r="C1390" s="6" t="s">
        <v>31</v>
      </c>
      <c r="D1390" s="7">
        <v>1</v>
      </c>
      <c r="E1390" s="8">
        <v>1</v>
      </c>
      <c r="F1390" s="2" t="s">
        <v>40</v>
      </c>
      <c r="G1390" s="2">
        <f t="shared" si="129"/>
        <v>2000</v>
      </c>
      <c r="H1390" s="9"/>
      <c r="I1390" s="16" t="str">
        <f t="shared" si="126"/>
        <v/>
      </c>
      <c r="J1390" s="16" t="str">
        <f t="shared" si="127"/>
        <v/>
      </c>
      <c r="K1390" s="16" t="str">
        <f t="shared" si="128"/>
        <v/>
      </c>
      <c r="L1390" s="16" t="str">
        <f t="shared" si="130"/>
        <v/>
      </c>
      <c r="M1390" s="16"/>
    </row>
    <row r="1391" spans="1:13" ht="12.75" customHeight="1" thickBot="1">
      <c r="A1391" s="1" t="s">
        <v>40</v>
      </c>
      <c r="B1391" t="str">
        <f t="shared" si="131"/>
        <v/>
      </c>
      <c r="C1391" s="6" t="s">
        <v>12</v>
      </c>
      <c r="D1391" s="7">
        <v>1</v>
      </c>
      <c r="E1391" s="8">
        <v>1</v>
      </c>
      <c r="F1391" s="2" t="s">
        <v>40</v>
      </c>
      <c r="G1391" s="2">
        <f t="shared" si="129"/>
        <v>2000</v>
      </c>
      <c r="H1391" s="9"/>
      <c r="I1391" s="16" t="str">
        <f t="shared" si="126"/>
        <v/>
      </c>
      <c r="J1391" s="16" t="str">
        <f t="shared" si="127"/>
        <v/>
      </c>
      <c r="K1391" s="16" t="str">
        <f t="shared" si="128"/>
        <v/>
      </c>
      <c r="L1391" s="16" t="str">
        <f t="shared" si="130"/>
        <v/>
      </c>
      <c r="M1391" s="16"/>
    </row>
    <row r="1392" spans="1:13" ht="12.75" customHeight="1" thickBot="1">
      <c r="A1392" s="1" t="s">
        <v>40</v>
      </c>
      <c r="B1392" t="str">
        <f t="shared" si="131"/>
        <v/>
      </c>
      <c r="C1392" s="10" t="s">
        <v>5</v>
      </c>
      <c r="D1392" s="8">
        <v>7</v>
      </c>
      <c r="E1392" s="8">
        <v>7</v>
      </c>
      <c r="F1392" s="2" t="s">
        <v>40</v>
      </c>
      <c r="G1392" s="2">
        <f t="shared" si="129"/>
        <v>2000</v>
      </c>
      <c r="H1392" s="9"/>
      <c r="I1392" s="16" t="str">
        <f t="shared" si="126"/>
        <v/>
      </c>
      <c r="J1392" s="16" t="str">
        <f t="shared" si="127"/>
        <v/>
      </c>
      <c r="K1392" s="16" t="str">
        <f t="shared" si="128"/>
        <v/>
      </c>
      <c r="L1392" s="16">
        <f t="shared" si="130"/>
        <v>7</v>
      </c>
      <c r="M1392" s="16"/>
    </row>
    <row r="1393" spans="1:13" ht="12.75" customHeight="1" thickBot="1">
      <c r="A1393" s="1" t="s">
        <v>40</v>
      </c>
      <c r="B1393" t="str">
        <f t="shared" si="131"/>
        <v/>
      </c>
      <c r="C1393" s="25">
        <v>36770</v>
      </c>
      <c r="D1393" s="26"/>
      <c r="E1393" s="27"/>
      <c r="F1393" s="2" t="s">
        <v>40</v>
      </c>
      <c r="G1393" s="2">
        <f t="shared" si="129"/>
        <v>2000</v>
      </c>
      <c r="H1393" s="5" t="s">
        <v>54</v>
      </c>
      <c r="I1393" s="16">
        <f t="shared" si="126"/>
        <v>9</v>
      </c>
      <c r="J1393" s="16">
        <f t="shared" si="127"/>
        <v>2000</v>
      </c>
      <c r="K1393" s="16">
        <f t="shared" si="128"/>
        <v>2000.09</v>
      </c>
      <c r="L1393" s="16" t="str">
        <f t="shared" si="130"/>
        <v/>
      </c>
      <c r="M1393" s="16"/>
    </row>
    <row r="1394" spans="1:13" ht="12.75" customHeight="1" thickBot="1">
      <c r="A1394" s="1" t="s">
        <v>40</v>
      </c>
      <c r="B1394" t="str">
        <f t="shared" si="131"/>
        <v/>
      </c>
      <c r="C1394" s="6" t="s">
        <v>26</v>
      </c>
      <c r="D1394" s="7">
        <v>1</v>
      </c>
      <c r="E1394" s="8">
        <v>1</v>
      </c>
      <c r="F1394" s="2" t="s">
        <v>40</v>
      </c>
      <c r="G1394" s="2">
        <f t="shared" si="129"/>
        <v>2000</v>
      </c>
      <c r="H1394" s="9"/>
      <c r="I1394" s="16" t="str">
        <f t="shared" si="126"/>
        <v/>
      </c>
      <c r="J1394" s="16" t="str">
        <f t="shared" si="127"/>
        <v/>
      </c>
      <c r="K1394" s="16" t="str">
        <f t="shared" si="128"/>
        <v/>
      </c>
      <c r="L1394" s="16" t="str">
        <f t="shared" si="130"/>
        <v/>
      </c>
      <c r="M1394" s="16"/>
    </row>
    <row r="1395" spans="1:13" ht="12.75" customHeight="1" thickBot="1">
      <c r="A1395" s="1" t="s">
        <v>40</v>
      </c>
      <c r="B1395" t="str">
        <f t="shared" si="131"/>
        <v/>
      </c>
      <c r="C1395" s="10" t="s">
        <v>5</v>
      </c>
      <c r="D1395" s="8">
        <v>1</v>
      </c>
      <c r="E1395" s="8">
        <v>1</v>
      </c>
      <c r="F1395" s="2" t="s">
        <v>40</v>
      </c>
      <c r="G1395" s="2">
        <f t="shared" si="129"/>
        <v>2000</v>
      </c>
      <c r="H1395" s="9"/>
      <c r="I1395" s="16" t="str">
        <f t="shared" si="126"/>
        <v/>
      </c>
      <c r="J1395" s="16" t="str">
        <f t="shared" si="127"/>
        <v/>
      </c>
      <c r="K1395" s="16" t="str">
        <f t="shared" si="128"/>
        <v/>
      </c>
      <c r="L1395" s="16">
        <f t="shared" si="130"/>
        <v>1</v>
      </c>
      <c r="M1395" s="16"/>
    </row>
    <row r="1396" spans="1:13" ht="12.75" customHeight="1" thickBot="1">
      <c r="A1396" s="1" t="s">
        <v>40</v>
      </c>
      <c r="B1396" t="str">
        <f t="shared" si="131"/>
        <v/>
      </c>
      <c r="C1396" s="25">
        <v>36800</v>
      </c>
      <c r="D1396" s="26"/>
      <c r="E1396" s="27"/>
      <c r="F1396" s="2" t="s">
        <v>40</v>
      </c>
      <c r="G1396" s="2">
        <f t="shared" si="129"/>
        <v>2000</v>
      </c>
      <c r="H1396" s="5" t="s">
        <v>55</v>
      </c>
      <c r="I1396" s="16">
        <f t="shared" si="126"/>
        <v>10</v>
      </c>
      <c r="J1396" s="16">
        <f t="shared" si="127"/>
        <v>2000</v>
      </c>
      <c r="K1396" s="16">
        <f t="shared" si="128"/>
        <v>2000.1</v>
      </c>
      <c r="L1396" s="16" t="str">
        <f t="shared" si="130"/>
        <v/>
      </c>
      <c r="M1396" s="16"/>
    </row>
    <row r="1397" spans="1:13" ht="12.75" customHeight="1" thickBot="1">
      <c r="A1397" s="1" t="s">
        <v>40</v>
      </c>
      <c r="B1397" t="str">
        <f t="shared" si="131"/>
        <v/>
      </c>
      <c r="C1397" s="6" t="s">
        <v>6</v>
      </c>
      <c r="D1397" s="7">
        <v>1</v>
      </c>
      <c r="E1397" s="8">
        <v>1</v>
      </c>
      <c r="F1397" s="2" t="s">
        <v>40</v>
      </c>
      <c r="G1397" s="2">
        <f t="shared" si="129"/>
        <v>2000</v>
      </c>
      <c r="H1397" s="9"/>
      <c r="I1397" s="16" t="str">
        <f t="shared" si="126"/>
        <v/>
      </c>
      <c r="J1397" s="16" t="str">
        <f t="shared" si="127"/>
        <v/>
      </c>
      <c r="K1397" s="16" t="str">
        <f t="shared" si="128"/>
        <v/>
      </c>
      <c r="L1397" s="16" t="str">
        <f t="shared" si="130"/>
        <v/>
      </c>
      <c r="M1397" s="16"/>
    </row>
    <row r="1398" spans="1:13" ht="12.75" customHeight="1" thickBot="1">
      <c r="A1398" s="1" t="s">
        <v>40</v>
      </c>
      <c r="B1398" t="str">
        <f t="shared" si="131"/>
        <v/>
      </c>
      <c r="C1398" s="6" t="s">
        <v>20</v>
      </c>
      <c r="D1398" s="7">
        <v>1</v>
      </c>
      <c r="E1398" s="8">
        <v>1</v>
      </c>
      <c r="F1398" s="2" t="s">
        <v>40</v>
      </c>
      <c r="G1398" s="2">
        <f t="shared" si="129"/>
        <v>2000</v>
      </c>
      <c r="H1398" s="9"/>
      <c r="I1398" s="16" t="str">
        <f t="shared" si="126"/>
        <v/>
      </c>
      <c r="J1398" s="16" t="str">
        <f t="shared" si="127"/>
        <v/>
      </c>
      <c r="K1398" s="16" t="str">
        <f t="shared" si="128"/>
        <v/>
      </c>
      <c r="L1398" s="16" t="str">
        <f t="shared" si="130"/>
        <v/>
      </c>
      <c r="M1398" s="16"/>
    </row>
    <row r="1399" spans="1:13" ht="12.75" customHeight="1" thickBot="1">
      <c r="A1399" s="1" t="s">
        <v>40</v>
      </c>
      <c r="B1399" t="str">
        <f t="shared" si="131"/>
        <v/>
      </c>
      <c r="C1399" s="6" t="s">
        <v>18</v>
      </c>
      <c r="D1399" s="7">
        <v>1</v>
      </c>
      <c r="E1399" s="8">
        <v>1</v>
      </c>
      <c r="F1399" s="2" t="s">
        <v>40</v>
      </c>
      <c r="G1399" s="2">
        <f t="shared" si="129"/>
        <v>2000</v>
      </c>
      <c r="H1399" s="9"/>
      <c r="I1399" s="16" t="str">
        <f t="shared" si="126"/>
        <v/>
      </c>
      <c r="J1399" s="16" t="str">
        <f t="shared" si="127"/>
        <v/>
      </c>
      <c r="K1399" s="16" t="str">
        <f t="shared" si="128"/>
        <v/>
      </c>
      <c r="L1399" s="16" t="str">
        <f t="shared" si="130"/>
        <v/>
      </c>
      <c r="M1399" s="16"/>
    </row>
    <row r="1400" spans="1:13" ht="12.75" customHeight="1" thickBot="1">
      <c r="A1400" s="1" t="s">
        <v>40</v>
      </c>
      <c r="B1400" t="str">
        <f t="shared" si="131"/>
        <v/>
      </c>
      <c r="C1400" s="6" t="s">
        <v>29</v>
      </c>
      <c r="D1400" s="7">
        <v>1</v>
      </c>
      <c r="E1400" s="8">
        <v>1</v>
      </c>
      <c r="F1400" s="2" t="s">
        <v>40</v>
      </c>
      <c r="G1400" s="2">
        <f t="shared" si="129"/>
        <v>2000</v>
      </c>
      <c r="H1400" s="9"/>
      <c r="I1400" s="16" t="str">
        <f t="shared" si="126"/>
        <v/>
      </c>
      <c r="J1400" s="16" t="str">
        <f t="shared" si="127"/>
        <v/>
      </c>
      <c r="K1400" s="16" t="str">
        <f t="shared" si="128"/>
        <v/>
      </c>
      <c r="L1400" s="16" t="str">
        <f t="shared" si="130"/>
        <v/>
      </c>
      <c r="M1400" s="16"/>
    </row>
    <row r="1401" spans="1:13" ht="12.75" customHeight="1" thickBot="1">
      <c r="A1401" s="1" t="s">
        <v>40</v>
      </c>
      <c r="B1401" t="str">
        <f t="shared" si="131"/>
        <v/>
      </c>
      <c r="C1401" s="6" t="s">
        <v>13</v>
      </c>
      <c r="D1401" s="7">
        <v>1</v>
      </c>
      <c r="E1401" s="8">
        <v>1</v>
      </c>
      <c r="F1401" s="2" t="s">
        <v>40</v>
      </c>
      <c r="G1401" s="2">
        <f t="shared" si="129"/>
        <v>2000</v>
      </c>
      <c r="H1401" s="9"/>
      <c r="I1401" s="16" t="str">
        <f t="shared" si="126"/>
        <v/>
      </c>
      <c r="J1401" s="16" t="str">
        <f t="shared" si="127"/>
        <v/>
      </c>
      <c r="K1401" s="16" t="str">
        <f t="shared" si="128"/>
        <v/>
      </c>
      <c r="L1401" s="16" t="str">
        <f t="shared" si="130"/>
        <v/>
      </c>
      <c r="M1401" s="16"/>
    </row>
    <row r="1402" spans="1:13" ht="12.75" customHeight="1" thickBot="1">
      <c r="A1402" s="1" t="s">
        <v>40</v>
      </c>
      <c r="B1402" t="str">
        <f t="shared" si="131"/>
        <v/>
      </c>
      <c r="C1402" s="10" t="s">
        <v>5</v>
      </c>
      <c r="D1402" s="8">
        <v>5</v>
      </c>
      <c r="E1402" s="8">
        <v>5</v>
      </c>
      <c r="F1402" s="2" t="s">
        <v>40</v>
      </c>
      <c r="G1402" s="2">
        <f t="shared" si="129"/>
        <v>2000</v>
      </c>
      <c r="H1402" s="9"/>
      <c r="I1402" s="16" t="str">
        <f t="shared" si="126"/>
        <v/>
      </c>
      <c r="J1402" s="16" t="str">
        <f t="shared" si="127"/>
        <v/>
      </c>
      <c r="K1402" s="16" t="str">
        <f t="shared" si="128"/>
        <v/>
      </c>
      <c r="L1402" s="16">
        <f t="shared" si="130"/>
        <v>5</v>
      </c>
      <c r="M1402" s="16"/>
    </row>
    <row r="1403" spans="1:13" ht="12.75" customHeight="1" thickBot="1">
      <c r="A1403" s="1" t="s">
        <v>40</v>
      </c>
      <c r="B1403" t="str">
        <f t="shared" si="131"/>
        <v/>
      </c>
      <c r="C1403" s="25">
        <v>36831</v>
      </c>
      <c r="D1403" s="26"/>
      <c r="E1403" s="27"/>
      <c r="F1403" s="2" t="s">
        <v>40</v>
      </c>
      <c r="G1403" s="2">
        <f t="shared" si="129"/>
        <v>2000</v>
      </c>
      <c r="H1403" s="5" t="s">
        <v>56</v>
      </c>
      <c r="I1403" s="16">
        <f t="shared" si="126"/>
        <v>11</v>
      </c>
      <c r="J1403" s="16">
        <f t="shared" si="127"/>
        <v>2000</v>
      </c>
      <c r="K1403" s="16">
        <f t="shared" si="128"/>
        <v>2000.11</v>
      </c>
      <c r="L1403" s="16" t="str">
        <f t="shared" si="130"/>
        <v/>
      </c>
      <c r="M1403" s="16"/>
    </row>
    <row r="1404" spans="1:13" ht="12.75" customHeight="1" thickBot="1">
      <c r="A1404" s="1" t="s">
        <v>40</v>
      </c>
      <c r="B1404" t="str">
        <f t="shared" si="131"/>
        <v/>
      </c>
      <c r="C1404" s="6" t="s">
        <v>18</v>
      </c>
      <c r="D1404" s="7">
        <v>1</v>
      </c>
      <c r="E1404" s="8">
        <v>1</v>
      </c>
      <c r="F1404" s="2" t="s">
        <v>40</v>
      </c>
      <c r="G1404" s="2">
        <f t="shared" si="129"/>
        <v>2000</v>
      </c>
      <c r="H1404" s="9"/>
      <c r="I1404" s="16" t="str">
        <f t="shared" si="126"/>
        <v/>
      </c>
      <c r="J1404" s="16" t="str">
        <f t="shared" si="127"/>
        <v/>
      </c>
      <c r="K1404" s="16" t="str">
        <f t="shared" si="128"/>
        <v/>
      </c>
      <c r="L1404" s="16" t="str">
        <f t="shared" si="130"/>
        <v/>
      </c>
      <c r="M1404" s="16"/>
    </row>
    <row r="1405" spans="1:13" ht="12.75" customHeight="1" thickBot="1">
      <c r="A1405" s="1" t="s">
        <v>40</v>
      </c>
      <c r="B1405" t="str">
        <f t="shared" si="131"/>
        <v/>
      </c>
      <c r="C1405" s="6" t="s">
        <v>17</v>
      </c>
      <c r="D1405" s="7">
        <v>1</v>
      </c>
      <c r="E1405" s="8">
        <v>1</v>
      </c>
      <c r="F1405" s="2" t="s">
        <v>40</v>
      </c>
      <c r="G1405" s="2">
        <f t="shared" si="129"/>
        <v>2000</v>
      </c>
      <c r="H1405" s="9"/>
      <c r="I1405" s="16" t="str">
        <f t="shared" si="126"/>
        <v/>
      </c>
      <c r="J1405" s="16" t="str">
        <f t="shared" si="127"/>
        <v/>
      </c>
      <c r="K1405" s="16" t="str">
        <f t="shared" si="128"/>
        <v/>
      </c>
      <c r="L1405" s="16" t="str">
        <f t="shared" si="130"/>
        <v/>
      </c>
      <c r="M1405" s="16"/>
    </row>
    <row r="1406" spans="1:13" ht="12.75" customHeight="1" thickBot="1">
      <c r="A1406" s="1" t="s">
        <v>40</v>
      </c>
      <c r="B1406" t="str">
        <f t="shared" si="131"/>
        <v/>
      </c>
      <c r="C1406" s="10" t="s">
        <v>5</v>
      </c>
      <c r="D1406" s="8">
        <v>2</v>
      </c>
      <c r="E1406" s="8">
        <v>2</v>
      </c>
      <c r="F1406" s="2" t="s">
        <v>40</v>
      </c>
      <c r="G1406" s="2">
        <f t="shared" si="129"/>
        <v>2000</v>
      </c>
      <c r="H1406" s="9"/>
      <c r="I1406" s="16" t="str">
        <f t="shared" si="126"/>
        <v/>
      </c>
      <c r="J1406" s="16" t="str">
        <f t="shared" si="127"/>
        <v/>
      </c>
      <c r="K1406" s="16" t="str">
        <f t="shared" si="128"/>
        <v/>
      </c>
      <c r="L1406" s="16">
        <f t="shared" si="130"/>
        <v>2</v>
      </c>
      <c r="M1406" s="16"/>
    </row>
    <row r="1407" spans="1:13" ht="12.75" customHeight="1" thickBot="1">
      <c r="A1407" s="1" t="s">
        <v>40</v>
      </c>
      <c r="B1407" t="str">
        <f t="shared" si="131"/>
        <v/>
      </c>
      <c r="C1407" s="25">
        <v>36861</v>
      </c>
      <c r="D1407" s="26"/>
      <c r="E1407" s="27"/>
      <c r="F1407" s="2" t="s">
        <v>40</v>
      </c>
      <c r="G1407" s="2">
        <f t="shared" si="129"/>
        <v>2000</v>
      </c>
      <c r="H1407" s="5" t="s">
        <v>57</v>
      </c>
      <c r="I1407" s="16">
        <f t="shared" si="126"/>
        <v>12</v>
      </c>
      <c r="J1407" s="16">
        <f t="shared" si="127"/>
        <v>2000</v>
      </c>
      <c r="K1407" s="16">
        <f t="shared" si="128"/>
        <v>2000.12</v>
      </c>
      <c r="L1407" s="16" t="str">
        <f t="shared" si="130"/>
        <v/>
      </c>
      <c r="M1407" s="16"/>
    </row>
    <row r="1408" spans="1:13" ht="12.75" customHeight="1" thickBot="1">
      <c r="A1408" s="1" t="s">
        <v>40</v>
      </c>
      <c r="B1408" t="str">
        <f t="shared" si="131"/>
        <v/>
      </c>
      <c r="C1408" s="6" t="s">
        <v>18</v>
      </c>
      <c r="D1408" s="7">
        <v>1</v>
      </c>
      <c r="E1408" s="8">
        <v>1</v>
      </c>
      <c r="F1408" s="2" t="s">
        <v>40</v>
      </c>
      <c r="G1408" s="2">
        <f t="shared" si="129"/>
        <v>2000</v>
      </c>
      <c r="H1408" s="9"/>
      <c r="I1408" s="16" t="str">
        <f t="shared" si="126"/>
        <v/>
      </c>
      <c r="J1408" s="16" t="str">
        <f t="shared" si="127"/>
        <v/>
      </c>
      <c r="K1408" s="16" t="str">
        <f t="shared" si="128"/>
        <v/>
      </c>
      <c r="L1408" s="16" t="str">
        <f t="shared" si="130"/>
        <v/>
      </c>
      <c r="M1408" s="16"/>
    </row>
    <row r="1409" spans="1:13" ht="12.75" customHeight="1" thickBot="1">
      <c r="A1409" s="1" t="s">
        <v>40</v>
      </c>
      <c r="B1409" t="str">
        <f t="shared" si="131"/>
        <v/>
      </c>
      <c r="C1409" s="6" t="s">
        <v>11</v>
      </c>
      <c r="D1409" s="7">
        <v>1</v>
      </c>
      <c r="E1409" s="8">
        <v>1</v>
      </c>
      <c r="F1409" s="2" t="s">
        <v>40</v>
      </c>
      <c r="G1409" s="2">
        <f t="shared" si="129"/>
        <v>2000</v>
      </c>
      <c r="H1409" s="9"/>
      <c r="I1409" s="16" t="str">
        <f t="shared" si="126"/>
        <v/>
      </c>
      <c r="J1409" s="16" t="str">
        <f t="shared" si="127"/>
        <v/>
      </c>
      <c r="K1409" s="16" t="str">
        <f t="shared" si="128"/>
        <v/>
      </c>
      <c r="L1409" s="16" t="str">
        <f t="shared" si="130"/>
        <v/>
      </c>
      <c r="M1409" s="16"/>
    </row>
    <row r="1410" spans="1:13" ht="12.75" customHeight="1" thickBot="1">
      <c r="A1410" s="1" t="s">
        <v>40</v>
      </c>
      <c r="B1410" t="str">
        <f t="shared" si="131"/>
        <v/>
      </c>
      <c r="C1410" s="10" t="s">
        <v>5</v>
      </c>
      <c r="D1410" s="8">
        <v>2</v>
      </c>
      <c r="E1410" s="8">
        <v>2</v>
      </c>
      <c r="F1410" s="2" t="s">
        <v>40</v>
      </c>
      <c r="G1410" s="2">
        <f t="shared" si="129"/>
        <v>2000</v>
      </c>
      <c r="H1410" s="9"/>
      <c r="I1410" s="16" t="str">
        <f t="shared" si="126"/>
        <v/>
      </c>
      <c r="J1410" s="16" t="str">
        <f t="shared" si="127"/>
        <v/>
      </c>
      <c r="K1410" s="16" t="str">
        <f t="shared" si="128"/>
        <v/>
      </c>
      <c r="L1410" s="16" t="str">
        <f t="shared" si="130"/>
        <v/>
      </c>
      <c r="M1410" s="16"/>
    </row>
    <row r="1411" spans="1:13" ht="12.75" customHeight="1" thickBot="1">
      <c r="A1411" s="1">
        <v>36527</v>
      </c>
      <c r="B1411">
        <f t="shared" si="131"/>
        <v>78</v>
      </c>
      <c r="C1411" s="10" t="s">
        <v>7</v>
      </c>
      <c r="D1411" s="8">
        <v>78</v>
      </c>
      <c r="E1411" s="8">
        <v>78</v>
      </c>
      <c r="F1411" s="12">
        <v>36527</v>
      </c>
      <c r="G1411" s="2">
        <f t="shared" si="129"/>
        <v>2001</v>
      </c>
      <c r="H1411" s="9"/>
      <c r="I1411" s="16" t="str">
        <f t="shared" si="126"/>
        <v/>
      </c>
      <c r="J1411" s="16" t="str">
        <f t="shared" si="127"/>
        <v/>
      </c>
      <c r="K1411" s="16" t="str">
        <f t="shared" si="128"/>
        <v/>
      </c>
      <c r="L1411" s="16">
        <f t="shared" si="130"/>
        <v>2</v>
      </c>
      <c r="M1411" s="16"/>
    </row>
    <row r="1412" spans="1:13" ht="12.75" customHeight="1" thickBot="1">
      <c r="A1412" s="1" t="s">
        <v>40</v>
      </c>
      <c r="B1412" t="str">
        <f t="shared" si="131"/>
        <v/>
      </c>
      <c r="C1412" s="30">
        <v>39814</v>
      </c>
      <c r="D1412" s="31"/>
      <c r="E1412" s="32"/>
      <c r="F1412" s="2" t="s">
        <v>40</v>
      </c>
      <c r="G1412" s="2">
        <f t="shared" si="129"/>
        <v>2001</v>
      </c>
      <c r="H1412" s="5" t="s">
        <v>46</v>
      </c>
      <c r="I1412" s="16">
        <f t="shared" ref="I1412:I1475" si="132">IF(LEN(H1412)=3,VLOOKUP(H1412,$R$3:$S$14,2),"")</f>
        <v>1</v>
      </c>
      <c r="J1412" s="16">
        <f t="shared" ref="J1412:J1475" si="133">IF(LEN(H1412)=3,G1412,"")</f>
        <v>2001</v>
      </c>
      <c r="K1412" s="16">
        <f t="shared" ref="K1412:K1475" si="134">IF(ISERROR(J1412+I1412/100),"",J1412+I1412/100)</f>
        <v>2001.01</v>
      </c>
      <c r="L1412" s="16" t="str">
        <f t="shared" si="130"/>
        <v/>
      </c>
      <c r="M1412" s="16"/>
    </row>
    <row r="1413" spans="1:13" ht="12.75" customHeight="1" thickBot="1">
      <c r="A1413" s="1" t="s">
        <v>40</v>
      </c>
      <c r="B1413" t="str">
        <f t="shared" si="131"/>
        <v/>
      </c>
      <c r="C1413" s="6" t="s">
        <v>10</v>
      </c>
      <c r="D1413" s="7">
        <v>1</v>
      </c>
      <c r="E1413" s="8">
        <v>1</v>
      </c>
      <c r="F1413" s="2" t="s">
        <v>40</v>
      </c>
      <c r="G1413" s="2">
        <f t="shared" ref="G1413:G1476" si="135">IF(LEN(F1413)&gt;3,G1412+1,G1412)</f>
        <v>2001</v>
      </c>
      <c r="H1413" s="9"/>
      <c r="I1413" s="16" t="str">
        <f t="shared" si="132"/>
        <v/>
      </c>
      <c r="J1413" s="16" t="str">
        <f t="shared" si="133"/>
        <v/>
      </c>
      <c r="K1413" s="16" t="str">
        <f t="shared" si="134"/>
        <v/>
      </c>
      <c r="L1413" s="16" t="str">
        <f t="shared" si="130"/>
        <v/>
      </c>
      <c r="M1413" s="16"/>
    </row>
    <row r="1414" spans="1:13" ht="12.75" customHeight="1" thickBot="1">
      <c r="A1414" s="1" t="s">
        <v>40</v>
      </c>
      <c r="B1414" t="str">
        <f t="shared" si="131"/>
        <v/>
      </c>
      <c r="C1414" s="6" t="s">
        <v>20</v>
      </c>
      <c r="D1414" s="7">
        <v>1</v>
      </c>
      <c r="E1414" s="8">
        <v>1</v>
      </c>
      <c r="F1414" s="2" t="s">
        <v>40</v>
      </c>
      <c r="G1414" s="2">
        <f t="shared" si="135"/>
        <v>2001</v>
      </c>
      <c r="H1414" s="9"/>
      <c r="I1414" s="16" t="str">
        <f t="shared" si="132"/>
        <v/>
      </c>
      <c r="J1414" s="16" t="str">
        <f t="shared" si="133"/>
        <v/>
      </c>
      <c r="K1414" s="16" t="str">
        <f t="shared" si="134"/>
        <v/>
      </c>
      <c r="L1414" s="16" t="str">
        <f t="shared" ref="L1414:L1477" si="136">IF(LEN(K1415)&gt;3,IF(RIGHT(K1415,2)="01",D1413,D1414),"")</f>
        <v/>
      </c>
      <c r="M1414" s="16"/>
    </row>
    <row r="1415" spans="1:13" ht="12.75" customHeight="1" thickBot="1">
      <c r="A1415" s="1" t="s">
        <v>40</v>
      </c>
      <c r="B1415" t="str">
        <f t="shared" si="131"/>
        <v/>
      </c>
      <c r="C1415" s="6" t="s">
        <v>13</v>
      </c>
      <c r="D1415" s="7">
        <v>2</v>
      </c>
      <c r="E1415" s="8">
        <v>2</v>
      </c>
      <c r="F1415" s="2" t="s">
        <v>40</v>
      </c>
      <c r="G1415" s="2">
        <f t="shared" si="135"/>
        <v>2001</v>
      </c>
      <c r="H1415" s="9"/>
      <c r="I1415" s="16" t="str">
        <f t="shared" si="132"/>
        <v/>
      </c>
      <c r="J1415" s="16" t="str">
        <f t="shared" si="133"/>
        <v/>
      </c>
      <c r="K1415" s="16" t="str">
        <f t="shared" si="134"/>
        <v/>
      </c>
      <c r="L1415" s="16" t="str">
        <f t="shared" si="136"/>
        <v/>
      </c>
      <c r="M1415" s="16"/>
    </row>
    <row r="1416" spans="1:13" ht="12.75" customHeight="1" thickBot="1">
      <c r="A1416" s="1" t="s">
        <v>40</v>
      </c>
      <c r="B1416" t="str">
        <f t="shared" si="131"/>
        <v/>
      </c>
      <c r="C1416" s="6" t="s">
        <v>4</v>
      </c>
      <c r="D1416" s="7">
        <v>1</v>
      </c>
      <c r="E1416" s="8">
        <v>1</v>
      </c>
      <c r="F1416" s="2" t="s">
        <v>40</v>
      </c>
      <c r="G1416" s="2">
        <f t="shared" si="135"/>
        <v>2001</v>
      </c>
      <c r="H1416" s="9"/>
      <c r="I1416" s="16" t="str">
        <f t="shared" si="132"/>
        <v/>
      </c>
      <c r="J1416" s="16" t="str">
        <f t="shared" si="133"/>
        <v/>
      </c>
      <c r="K1416" s="16" t="str">
        <f t="shared" si="134"/>
        <v/>
      </c>
      <c r="L1416" s="16" t="str">
        <f t="shared" si="136"/>
        <v/>
      </c>
      <c r="M1416" s="16"/>
    </row>
    <row r="1417" spans="1:13" ht="12.75" customHeight="1" thickBot="1">
      <c r="A1417" s="1" t="s">
        <v>40</v>
      </c>
      <c r="B1417" t="str">
        <f t="shared" si="131"/>
        <v/>
      </c>
      <c r="C1417" s="6" t="s">
        <v>11</v>
      </c>
      <c r="D1417" s="7">
        <v>1</v>
      </c>
      <c r="E1417" s="8">
        <v>1</v>
      </c>
      <c r="F1417" s="2" t="s">
        <v>40</v>
      </c>
      <c r="G1417" s="2">
        <f t="shared" si="135"/>
        <v>2001</v>
      </c>
      <c r="H1417" s="9"/>
      <c r="I1417" s="16" t="str">
        <f t="shared" si="132"/>
        <v/>
      </c>
      <c r="J1417" s="16" t="str">
        <f t="shared" si="133"/>
        <v/>
      </c>
      <c r="K1417" s="16" t="str">
        <f t="shared" si="134"/>
        <v/>
      </c>
      <c r="L1417" s="16" t="str">
        <f t="shared" si="136"/>
        <v/>
      </c>
      <c r="M1417" s="16"/>
    </row>
    <row r="1418" spans="1:13" ht="12.75" customHeight="1" thickBot="1">
      <c r="A1418" s="1" t="s">
        <v>40</v>
      </c>
      <c r="B1418" t="str">
        <f t="shared" si="131"/>
        <v/>
      </c>
      <c r="C1418" s="10" t="s">
        <v>5</v>
      </c>
      <c r="D1418" s="8">
        <v>6</v>
      </c>
      <c r="E1418" s="8">
        <v>6</v>
      </c>
      <c r="F1418" s="2" t="s">
        <v>40</v>
      </c>
      <c r="G1418" s="2">
        <f t="shared" si="135"/>
        <v>2001</v>
      </c>
      <c r="H1418" s="9"/>
      <c r="I1418" s="16" t="str">
        <f t="shared" si="132"/>
        <v/>
      </c>
      <c r="J1418" s="16" t="str">
        <f t="shared" si="133"/>
        <v/>
      </c>
      <c r="K1418" s="16" t="str">
        <f t="shared" si="134"/>
        <v/>
      </c>
      <c r="L1418" s="16">
        <f t="shared" si="136"/>
        <v>6</v>
      </c>
      <c r="M1418" s="16"/>
    </row>
    <row r="1419" spans="1:13" ht="12.75" customHeight="1" thickBot="1">
      <c r="A1419" s="1" t="s">
        <v>40</v>
      </c>
      <c r="B1419" t="str">
        <f t="shared" si="131"/>
        <v/>
      </c>
      <c r="C1419" s="30">
        <v>39845</v>
      </c>
      <c r="D1419" s="31"/>
      <c r="E1419" s="32"/>
      <c r="F1419" s="2" t="s">
        <v>40</v>
      </c>
      <c r="G1419" s="2">
        <f t="shared" si="135"/>
        <v>2001</v>
      </c>
      <c r="H1419" s="5" t="s">
        <v>47</v>
      </c>
      <c r="I1419" s="16">
        <f t="shared" si="132"/>
        <v>2</v>
      </c>
      <c r="J1419" s="16">
        <f t="shared" si="133"/>
        <v>2001</v>
      </c>
      <c r="K1419" s="16">
        <f t="shared" si="134"/>
        <v>2001.02</v>
      </c>
      <c r="L1419" s="16" t="str">
        <f t="shared" si="136"/>
        <v/>
      </c>
      <c r="M1419" s="16"/>
    </row>
    <row r="1420" spans="1:13" ht="12.75" customHeight="1" thickBot="1">
      <c r="A1420" s="1" t="s">
        <v>40</v>
      </c>
      <c r="B1420" t="str">
        <f t="shared" si="131"/>
        <v/>
      </c>
      <c r="C1420" s="6" t="s">
        <v>10</v>
      </c>
      <c r="D1420" s="7">
        <v>2</v>
      </c>
      <c r="E1420" s="8">
        <v>2</v>
      </c>
      <c r="F1420" s="2" t="s">
        <v>40</v>
      </c>
      <c r="G1420" s="2">
        <f t="shared" si="135"/>
        <v>2001</v>
      </c>
      <c r="H1420" s="9"/>
      <c r="I1420" s="16" t="str">
        <f t="shared" si="132"/>
        <v/>
      </c>
      <c r="J1420" s="16" t="str">
        <f t="shared" si="133"/>
        <v/>
      </c>
      <c r="K1420" s="16" t="str">
        <f t="shared" si="134"/>
        <v/>
      </c>
      <c r="L1420" s="16" t="str">
        <f t="shared" si="136"/>
        <v/>
      </c>
      <c r="M1420" s="16"/>
    </row>
    <row r="1421" spans="1:13" ht="12.75" customHeight="1" thickBot="1">
      <c r="A1421" s="1" t="s">
        <v>40</v>
      </c>
      <c r="B1421" t="str">
        <f t="shared" ref="B1421:B1484" si="137">IF(LEFT(C1421,4)="Year",D1421,"")</f>
        <v/>
      </c>
      <c r="C1421" s="6" t="s">
        <v>8</v>
      </c>
      <c r="D1421" s="7">
        <v>2</v>
      </c>
      <c r="E1421" s="8">
        <v>2</v>
      </c>
      <c r="F1421" s="2" t="s">
        <v>40</v>
      </c>
      <c r="G1421" s="2">
        <f t="shared" si="135"/>
        <v>2001</v>
      </c>
      <c r="H1421" s="9"/>
      <c r="I1421" s="16" t="str">
        <f t="shared" si="132"/>
        <v/>
      </c>
      <c r="J1421" s="16" t="str">
        <f t="shared" si="133"/>
        <v/>
      </c>
      <c r="K1421" s="16" t="str">
        <f t="shared" si="134"/>
        <v/>
      </c>
      <c r="L1421" s="16" t="str">
        <f t="shared" si="136"/>
        <v/>
      </c>
      <c r="M1421" s="16"/>
    </row>
    <row r="1422" spans="1:13" ht="12.75" customHeight="1" thickBot="1">
      <c r="A1422" s="1" t="s">
        <v>40</v>
      </c>
      <c r="B1422" t="str">
        <f t="shared" si="137"/>
        <v/>
      </c>
      <c r="C1422" s="6" t="s">
        <v>20</v>
      </c>
      <c r="D1422" s="7">
        <v>2</v>
      </c>
      <c r="E1422" s="8">
        <v>2</v>
      </c>
      <c r="F1422" s="2" t="s">
        <v>40</v>
      </c>
      <c r="G1422" s="2">
        <f t="shared" si="135"/>
        <v>2001</v>
      </c>
      <c r="H1422" s="9"/>
      <c r="I1422" s="16" t="str">
        <f t="shared" si="132"/>
        <v/>
      </c>
      <c r="J1422" s="16" t="str">
        <f t="shared" si="133"/>
        <v/>
      </c>
      <c r="K1422" s="16" t="str">
        <f t="shared" si="134"/>
        <v/>
      </c>
      <c r="L1422" s="16" t="str">
        <f t="shared" si="136"/>
        <v/>
      </c>
      <c r="M1422" s="16"/>
    </row>
    <row r="1423" spans="1:13" ht="12.75" customHeight="1" thickBot="1">
      <c r="A1423" s="1" t="s">
        <v>40</v>
      </c>
      <c r="B1423" t="str">
        <f t="shared" si="137"/>
        <v/>
      </c>
      <c r="C1423" s="6" t="s">
        <v>13</v>
      </c>
      <c r="D1423" s="7">
        <v>1</v>
      </c>
      <c r="E1423" s="8">
        <v>1</v>
      </c>
      <c r="F1423" s="2" t="s">
        <v>40</v>
      </c>
      <c r="G1423" s="2">
        <f t="shared" si="135"/>
        <v>2001</v>
      </c>
      <c r="H1423" s="9"/>
      <c r="I1423" s="16" t="str">
        <f t="shared" si="132"/>
        <v/>
      </c>
      <c r="J1423" s="16" t="str">
        <f t="shared" si="133"/>
        <v/>
      </c>
      <c r="K1423" s="16" t="str">
        <f t="shared" si="134"/>
        <v/>
      </c>
      <c r="L1423" s="16" t="str">
        <f t="shared" si="136"/>
        <v/>
      </c>
      <c r="M1423" s="16"/>
    </row>
    <row r="1424" spans="1:13" ht="12.75" customHeight="1" thickBot="1">
      <c r="A1424" s="1" t="s">
        <v>40</v>
      </c>
      <c r="B1424" t="str">
        <f t="shared" si="137"/>
        <v/>
      </c>
      <c r="C1424" s="6" t="s">
        <v>4</v>
      </c>
      <c r="D1424" s="7">
        <v>1</v>
      </c>
      <c r="E1424" s="8">
        <v>1</v>
      </c>
      <c r="F1424" s="2" t="s">
        <v>40</v>
      </c>
      <c r="G1424" s="2">
        <f t="shared" si="135"/>
        <v>2001</v>
      </c>
      <c r="H1424" s="9"/>
      <c r="I1424" s="16" t="str">
        <f t="shared" si="132"/>
        <v/>
      </c>
      <c r="J1424" s="16" t="str">
        <f t="shared" si="133"/>
        <v/>
      </c>
      <c r="K1424" s="16" t="str">
        <f t="shared" si="134"/>
        <v/>
      </c>
      <c r="L1424" s="16" t="str">
        <f t="shared" si="136"/>
        <v/>
      </c>
      <c r="M1424" s="16"/>
    </row>
    <row r="1425" spans="1:13" ht="12.75" customHeight="1" thickBot="1">
      <c r="A1425" s="1" t="s">
        <v>40</v>
      </c>
      <c r="B1425" t="str">
        <f t="shared" si="137"/>
        <v/>
      </c>
      <c r="C1425" s="6" t="s">
        <v>22</v>
      </c>
      <c r="D1425" s="7">
        <v>1</v>
      </c>
      <c r="E1425" s="8">
        <v>1</v>
      </c>
      <c r="F1425" s="2" t="s">
        <v>40</v>
      </c>
      <c r="G1425" s="2">
        <f t="shared" si="135"/>
        <v>2001</v>
      </c>
      <c r="H1425" s="9"/>
      <c r="I1425" s="16" t="str">
        <f t="shared" si="132"/>
        <v/>
      </c>
      <c r="J1425" s="16" t="str">
        <f t="shared" si="133"/>
        <v/>
      </c>
      <c r="K1425" s="16" t="str">
        <f t="shared" si="134"/>
        <v/>
      </c>
      <c r="L1425" s="16" t="str">
        <f t="shared" si="136"/>
        <v/>
      </c>
      <c r="M1425" s="16"/>
    </row>
    <row r="1426" spans="1:13" ht="12.75" customHeight="1" thickBot="1">
      <c r="A1426" s="1" t="s">
        <v>40</v>
      </c>
      <c r="B1426" t="str">
        <f t="shared" si="137"/>
        <v/>
      </c>
      <c r="C1426" s="10" t="s">
        <v>5</v>
      </c>
      <c r="D1426" s="8">
        <v>9</v>
      </c>
      <c r="E1426" s="8">
        <v>9</v>
      </c>
      <c r="F1426" s="2" t="s">
        <v>40</v>
      </c>
      <c r="G1426" s="2">
        <f t="shared" si="135"/>
        <v>2001</v>
      </c>
      <c r="H1426" s="9"/>
      <c r="I1426" s="16" t="str">
        <f t="shared" si="132"/>
        <v/>
      </c>
      <c r="J1426" s="16" t="str">
        <f t="shared" si="133"/>
        <v/>
      </c>
      <c r="K1426" s="16" t="str">
        <f t="shared" si="134"/>
        <v/>
      </c>
      <c r="L1426" s="16">
        <f t="shared" si="136"/>
        <v>9</v>
      </c>
      <c r="M1426" s="16"/>
    </row>
    <row r="1427" spans="1:13" ht="12.75" customHeight="1" thickBot="1">
      <c r="A1427" s="1" t="s">
        <v>40</v>
      </c>
      <c r="B1427" t="str">
        <f t="shared" si="137"/>
        <v/>
      </c>
      <c r="C1427" s="30">
        <v>39873</v>
      </c>
      <c r="D1427" s="31"/>
      <c r="E1427" s="32"/>
      <c r="F1427" s="2" t="s">
        <v>40</v>
      </c>
      <c r="G1427" s="2">
        <f t="shared" si="135"/>
        <v>2001</v>
      </c>
      <c r="H1427" s="5" t="s">
        <v>48</v>
      </c>
      <c r="I1427" s="16">
        <f t="shared" si="132"/>
        <v>3</v>
      </c>
      <c r="J1427" s="16">
        <f t="shared" si="133"/>
        <v>2001</v>
      </c>
      <c r="K1427" s="16">
        <f t="shared" si="134"/>
        <v>2001.03</v>
      </c>
      <c r="L1427" s="16" t="str">
        <f t="shared" si="136"/>
        <v/>
      </c>
      <c r="M1427" s="16"/>
    </row>
    <row r="1428" spans="1:13" ht="12.75" customHeight="1" thickBot="1">
      <c r="A1428" s="1" t="s">
        <v>40</v>
      </c>
      <c r="B1428" t="str">
        <f t="shared" si="137"/>
        <v/>
      </c>
      <c r="C1428" s="6" t="s">
        <v>8</v>
      </c>
      <c r="D1428" s="7">
        <v>1</v>
      </c>
      <c r="E1428" s="8">
        <v>1</v>
      </c>
      <c r="F1428" s="2" t="s">
        <v>40</v>
      </c>
      <c r="G1428" s="2">
        <f t="shared" si="135"/>
        <v>2001</v>
      </c>
      <c r="H1428" s="9"/>
      <c r="I1428" s="16" t="str">
        <f t="shared" si="132"/>
        <v/>
      </c>
      <c r="J1428" s="16" t="str">
        <f t="shared" si="133"/>
        <v/>
      </c>
      <c r="K1428" s="16" t="str">
        <f t="shared" si="134"/>
        <v/>
      </c>
      <c r="L1428" s="16" t="str">
        <f t="shared" si="136"/>
        <v/>
      </c>
      <c r="M1428" s="16"/>
    </row>
    <row r="1429" spans="1:13" ht="12.75" customHeight="1" thickBot="1">
      <c r="A1429" s="1" t="s">
        <v>40</v>
      </c>
      <c r="B1429" t="str">
        <f t="shared" si="137"/>
        <v/>
      </c>
      <c r="C1429" s="6" t="s">
        <v>14</v>
      </c>
      <c r="D1429" s="7">
        <v>1</v>
      </c>
      <c r="E1429" s="8">
        <v>1</v>
      </c>
      <c r="F1429" s="2" t="s">
        <v>40</v>
      </c>
      <c r="G1429" s="2">
        <f t="shared" si="135"/>
        <v>2001</v>
      </c>
      <c r="H1429" s="9"/>
      <c r="I1429" s="16" t="str">
        <f t="shared" si="132"/>
        <v/>
      </c>
      <c r="J1429" s="16" t="str">
        <f t="shared" si="133"/>
        <v/>
      </c>
      <c r="K1429" s="16" t="str">
        <f t="shared" si="134"/>
        <v/>
      </c>
      <c r="L1429" s="16" t="str">
        <f t="shared" si="136"/>
        <v/>
      </c>
      <c r="M1429" s="16"/>
    </row>
    <row r="1430" spans="1:13" ht="12.75" customHeight="1" thickBot="1">
      <c r="A1430" s="1" t="s">
        <v>40</v>
      </c>
      <c r="B1430" t="str">
        <f t="shared" si="137"/>
        <v/>
      </c>
      <c r="C1430" s="6" t="s">
        <v>17</v>
      </c>
      <c r="D1430" s="7">
        <v>1</v>
      </c>
      <c r="E1430" s="8">
        <v>1</v>
      </c>
      <c r="F1430" s="2" t="s">
        <v>40</v>
      </c>
      <c r="G1430" s="2">
        <f t="shared" si="135"/>
        <v>2001</v>
      </c>
      <c r="H1430" s="9"/>
      <c r="I1430" s="16" t="str">
        <f t="shared" si="132"/>
        <v/>
      </c>
      <c r="J1430" s="16" t="str">
        <f t="shared" si="133"/>
        <v/>
      </c>
      <c r="K1430" s="16" t="str">
        <f t="shared" si="134"/>
        <v/>
      </c>
      <c r="L1430" s="16" t="str">
        <f t="shared" si="136"/>
        <v/>
      </c>
      <c r="M1430" s="16"/>
    </row>
    <row r="1431" spans="1:13" ht="12.75" customHeight="1" thickBot="1">
      <c r="A1431" s="1" t="s">
        <v>40</v>
      </c>
      <c r="B1431" t="str">
        <f t="shared" si="137"/>
        <v/>
      </c>
      <c r="C1431" s="6" t="s">
        <v>13</v>
      </c>
      <c r="D1431" s="7">
        <v>2</v>
      </c>
      <c r="E1431" s="8">
        <v>2</v>
      </c>
      <c r="F1431" s="2" t="s">
        <v>40</v>
      </c>
      <c r="G1431" s="2">
        <f t="shared" si="135"/>
        <v>2001</v>
      </c>
      <c r="H1431" s="9"/>
      <c r="I1431" s="16" t="str">
        <f t="shared" si="132"/>
        <v/>
      </c>
      <c r="J1431" s="16" t="str">
        <f t="shared" si="133"/>
        <v/>
      </c>
      <c r="K1431" s="16" t="str">
        <f t="shared" si="134"/>
        <v/>
      </c>
      <c r="L1431" s="16" t="str">
        <f t="shared" si="136"/>
        <v/>
      </c>
      <c r="M1431" s="16"/>
    </row>
    <row r="1432" spans="1:13" ht="12.75" customHeight="1" thickBot="1">
      <c r="A1432" s="1" t="s">
        <v>40</v>
      </c>
      <c r="B1432" t="str">
        <f t="shared" si="137"/>
        <v/>
      </c>
      <c r="C1432" s="6" t="s">
        <v>4</v>
      </c>
      <c r="D1432" s="7">
        <v>1</v>
      </c>
      <c r="E1432" s="8">
        <v>1</v>
      </c>
      <c r="F1432" s="2" t="s">
        <v>40</v>
      </c>
      <c r="G1432" s="2">
        <f t="shared" si="135"/>
        <v>2001</v>
      </c>
      <c r="H1432" s="9"/>
      <c r="I1432" s="16" t="str">
        <f t="shared" si="132"/>
        <v/>
      </c>
      <c r="J1432" s="16" t="str">
        <f t="shared" si="133"/>
        <v/>
      </c>
      <c r="K1432" s="16" t="str">
        <f t="shared" si="134"/>
        <v/>
      </c>
      <c r="L1432" s="16" t="str">
        <f t="shared" si="136"/>
        <v/>
      </c>
      <c r="M1432" s="16"/>
    </row>
    <row r="1433" spans="1:13" ht="12.75" customHeight="1" thickBot="1">
      <c r="A1433" s="1" t="s">
        <v>40</v>
      </c>
      <c r="B1433" t="str">
        <f t="shared" si="137"/>
        <v/>
      </c>
      <c r="C1433" s="6" t="s">
        <v>26</v>
      </c>
      <c r="D1433" s="7">
        <v>2</v>
      </c>
      <c r="E1433" s="8">
        <v>2</v>
      </c>
      <c r="F1433" s="2" t="s">
        <v>40</v>
      </c>
      <c r="G1433" s="2">
        <f t="shared" si="135"/>
        <v>2001</v>
      </c>
      <c r="H1433" s="9"/>
      <c r="I1433" s="16" t="str">
        <f t="shared" si="132"/>
        <v/>
      </c>
      <c r="J1433" s="16" t="str">
        <f t="shared" si="133"/>
        <v/>
      </c>
      <c r="K1433" s="16" t="str">
        <f t="shared" si="134"/>
        <v/>
      </c>
      <c r="L1433" s="16" t="str">
        <f t="shared" si="136"/>
        <v/>
      </c>
      <c r="M1433" s="16"/>
    </row>
    <row r="1434" spans="1:13" ht="12.75" customHeight="1" thickBot="1">
      <c r="A1434" s="1" t="s">
        <v>40</v>
      </c>
      <c r="B1434" t="str">
        <f t="shared" si="137"/>
        <v/>
      </c>
      <c r="C1434" s="6" t="s">
        <v>11</v>
      </c>
      <c r="D1434" s="7">
        <v>2</v>
      </c>
      <c r="E1434" s="8">
        <v>2</v>
      </c>
      <c r="F1434" s="2" t="s">
        <v>40</v>
      </c>
      <c r="G1434" s="2">
        <f t="shared" si="135"/>
        <v>2001</v>
      </c>
      <c r="H1434" s="9"/>
      <c r="I1434" s="16" t="str">
        <f t="shared" si="132"/>
        <v/>
      </c>
      <c r="J1434" s="16" t="str">
        <f t="shared" si="133"/>
        <v/>
      </c>
      <c r="K1434" s="16" t="str">
        <f t="shared" si="134"/>
        <v/>
      </c>
      <c r="L1434" s="16" t="str">
        <f t="shared" si="136"/>
        <v/>
      </c>
      <c r="M1434" s="16"/>
    </row>
    <row r="1435" spans="1:13" ht="12.75" customHeight="1" thickBot="1">
      <c r="A1435" s="1" t="s">
        <v>40</v>
      </c>
      <c r="B1435" t="str">
        <f t="shared" si="137"/>
        <v/>
      </c>
      <c r="C1435" s="6" t="s">
        <v>12</v>
      </c>
      <c r="D1435" s="7">
        <v>2</v>
      </c>
      <c r="E1435" s="8">
        <v>2</v>
      </c>
      <c r="F1435" s="2" t="s">
        <v>40</v>
      </c>
      <c r="G1435" s="2">
        <f t="shared" si="135"/>
        <v>2001</v>
      </c>
      <c r="H1435" s="9"/>
      <c r="I1435" s="16" t="str">
        <f t="shared" si="132"/>
        <v/>
      </c>
      <c r="J1435" s="16" t="str">
        <f t="shared" si="133"/>
        <v/>
      </c>
      <c r="K1435" s="16" t="str">
        <f t="shared" si="134"/>
        <v/>
      </c>
      <c r="L1435" s="16" t="str">
        <f t="shared" si="136"/>
        <v/>
      </c>
      <c r="M1435" s="16"/>
    </row>
    <row r="1436" spans="1:13" ht="12.75" customHeight="1" thickBot="1">
      <c r="A1436" s="1" t="s">
        <v>40</v>
      </c>
      <c r="B1436" t="str">
        <f t="shared" si="137"/>
        <v/>
      </c>
      <c r="C1436" s="10" t="s">
        <v>5</v>
      </c>
      <c r="D1436" s="8">
        <v>12</v>
      </c>
      <c r="E1436" s="8">
        <v>12</v>
      </c>
      <c r="F1436" s="2" t="s">
        <v>40</v>
      </c>
      <c r="G1436" s="2">
        <f t="shared" si="135"/>
        <v>2001</v>
      </c>
      <c r="H1436" s="9"/>
      <c r="I1436" s="16" t="str">
        <f t="shared" si="132"/>
        <v/>
      </c>
      <c r="J1436" s="16" t="str">
        <f t="shared" si="133"/>
        <v/>
      </c>
      <c r="K1436" s="16" t="str">
        <f t="shared" si="134"/>
        <v/>
      </c>
      <c r="L1436" s="16">
        <f t="shared" si="136"/>
        <v>12</v>
      </c>
      <c r="M1436" s="16"/>
    </row>
    <row r="1437" spans="1:13" ht="12.75" customHeight="1" thickBot="1">
      <c r="A1437" s="1" t="s">
        <v>40</v>
      </c>
      <c r="B1437" t="str">
        <f t="shared" si="137"/>
        <v/>
      </c>
      <c r="C1437" s="30">
        <v>39904</v>
      </c>
      <c r="D1437" s="31"/>
      <c r="E1437" s="32"/>
      <c r="F1437" s="2" t="s">
        <v>40</v>
      </c>
      <c r="G1437" s="2">
        <f t="shared" si="135"/>
        <v>2001</v>
      </c>
      <c r="H1437" s="5" t="s">
        <v>49</v>
      </c>
      <c r="I1437" s="16">
        <f t="shared" si="132"/>
        <v>4</v>
      </c>
      <c r="J1437" s="16">
        <f t="shared" si="133"/>
        <v>2001</v>
      </c>
      <c r="K1437" s="16">
        <f t="shared" si="134"/>
        <v>2001.04</v>
      </c>
      <c r="L1437" s="16" t="str">
        <f t="shared" si="136"/>
        <v/>
      </c>
      <c r="M1437" s="16"/>
    </row>
    <row r="1438" spans="1:13" ht="12.75" customHeight="1" thickBot="1">
      <c r="A1438" s="1" t="s">
        <v>40</v>
      </c>
      <c r="B1438" t="str">
        <f t="shared" si="137"/>
        <v/>
      </c>
      <c r="C1438" s="6" t="s">
        <v>13</v>
      </c>
      <c r="D1438" s="7">
        <v>2</v>
      </c>
      <c r="E1438" s="8">
        <v>2</v>
      </c>
      <c r="F1438" s="2" t="s">
        <v>40</v>
      </c>
      <c r="G1438" s="2">
        <f t="shared" si="135"/>
        <v>2001</v>
      </c>
      <c r="H1438" s="9"/>
      <c r="I1438" s="16" t="str">
        <f t="shared" si="132"/>
        <v/>
      </c>
      <c r="J1438" s="16" t="str">
        <f t="shared" si="133"/>
        <v/>
      </c>
      <c r="K1438" s="16" t="str">
        <f t="shared" si="134"/>
        <v/>
      </c>
      <c r="L1438" s="16" t="str">
        <f t="shared" si="136"/>
        <v/>
      </c>
      <c r="M1438" s="16"/>
    </row>
    <row r="1439" spans="1:13" ht="12.75" customHeight="1" thickBot="1">
      <c r="A1439" s="1" t="s">
        <v>40</v>
      </c>
      <c r="B1439" t="str">
        <f t="shared" si="137"/>
        <v/>
      </c>
      <c r="C1439" s="6" t="s">
        <v>12</v>
      </c>
      <c r="D1439" s="7">
        <v>4</v>
      </c>
      <c r="E1439" s="8">
        <v>4</v>
      </c>
      <c r="F1439" s="2" t="s">
        <v>40</v>
      </c>
      <c r="G1439" s="2">
        <f t="shared" si="135"/>
        <v>2001</v>
      </c>
      <c r="H1439" s="9"/>
      <c r="I1439" s="16" t="str">
        <f t="shared" si="132"/>
        <v/>
      </c>
      <c r="J1439" s="16" t="str">
        <f t="shared" si="133"/>
        <v/>
      </c>
      <c r="K1439" s="16" t="str">
        <f t="shared" si="134"/>
        <v/>
      </c>
      <c r="L1439" s="16" t="str">
        <f t="shared" si="136"/>
        <v/>
      </c>
      <c r="M1439" s="16"/>
    </row>
    <row r="1440" spans="1:13" ht="12.75" customHeight="1" thickBot="1">
      <c r="A1440" s="1" t="s">
        <v>40</v>
      </c>
      <c r="B1440" t="str">
        <f t="shared" si="137"/>
        <v/>
      </c>
      <c r="C1440" s="10" t="s">
        <v>5</v>
      </c>
      <c r="D1440" s="8">
        <v>6</v>
      </c>
      <c r="E1440" s="8">
        <v>6</v>
      </c>
      <c r="F1440" s="2" t="s">
        <v>40</v>
      </c>
      <c r="G1440" s="2">
        <f t="shared" si="135"/>
        <v>2001</v>
      </c>
      <c r="H1440" s="9"/>
      <c r="I1440" s="16" t="str">
        <f t="shared" si="132"/>
        <v/>
      </c>
      <c r="J1440" s="16" t="str">
        <f t="shared" si="133"/>
        <v/>
      </c>
      <c r="K1440" s="16" t="str">
        <f t="shared" si="134"/>
        <v/>
      </c>
      <c r="L1440" s="16">
        <f t="shared" si="136"/>
        <v>6</v>
      </c>
      <c r="M1440" s="16"/>
    </row>
    <row r="1441" spans="1:13" ht="12.75" customHeight="1" thickBot="1">
      <c r="A1441" s="1" t="s">
        <v>40</v>
      </c>
      <c r="B1441" t="str">
        <f t="shared" si="137"/>
        <v/>
      </c>
      <c r="C1441" s="30">
        <v>39934</v>
      </c>
      <c r="D1441" s="31"/>
      <c r="E1441" s="32"/>
      <c r="F1441" s="2" t="s">
        <v>40</v>
      </c>
      <c r="G1441" s="2">
        <f t="shared" si="135"/>
        <v>2001</v>
      </c>
      <c r="H1441" s="5" t="s">
        <v>50</v>
      </c>
      <c r="I1441" s="16">
        <f t="shared" si="132"/>
        <v>5</v>
      </c>
      <c r="J1441" s="16">
        <f t="shared" si="133"/>
        <v>2001</v>
      </c>
      <c r="K1441" s="16">
        <f t="shared" si="134"/>
        <v>2001.05</v>
      </c>
      <c r="L1441" s="16" t="str">
        <f t="shared" si="136"/>
        <v/>
      </c>
      <c r="M1441" s="16"/>
    </row>
    <row r="1442" spans="1:13" ht="12.75" customHeight="1" thickBot="1">
      <c r="A1442" s="1" t="s">
        <v>40</v>
      </c>
      <c r="B1442" t="str">
        <f t="shared" si="137"/>
        <v/>
      </c>
      <c r="C1442" s="6" t="s">
        <v>10</v>
      </c>
      <c r="D1442" s="7">
        <v>2</v>
      </c>
      <c r="E1442" s="8">
        <v>2</v>
      </c>
      <c r="F1442" s="2" t="s">
        <v>40</v>
      </c>
      <c r="G1442" s="2">
        <f t="shared" si="135"/>
        <v>2001</v>
      </c>
      <c r="H1442" s="9"/>
      <c r="I1442" s="16" t="str">
        <f t="shared" si="132"/>
        <v/>
      </c>
      <c r="J1442" s="16" t="str">
        <f t="shared" si="133"/>
        <v/>
      </c>
      <c r="K1442" s="16" t="str">
        <f t="shared" si="134"/>
        <v/>
      </c>
      <c r="L1442" s="16" t="str">
        <f t="shared" si="136"/>
        <v/>
      </c>
      <c r="M1442" s="16"/>
    </row>
    <row r="1443" spans="1:13" ht="12.75" customHeight="1" thickBot="1">
      <c r="A1443" s="1" t="s">
        <v>40</v>
      </c>
      <c r="B1443" t="str">
        <f t="shared" si="137"/>
        <v/>
      </c>
      <c r="C1443" s="6" t="s">
        <v>16</v>
      </c>
      <c r="D1443" s="7">
        <v>1</v>
      </c>
      <c r="E1443" s="8">
        <v>1</v>
      </c>
      <c r="F1443" s="2" t="s">
        <v>40</v>
      </c>
      <c r="G1443" s="2">
        <f t="shared" si="135"/>
        <v>2001</v>
      </c>
      <c r="H1443" s="9"/>
      <c r="I1443" s="16" t="str">
        <f t="shared" si="132"/>
        <v/>
      </c>
      <c r="J1443" s="16" t="str">
        <f t="shared" si="133"/>
        <v/>
      </c>
      <c r="K1443" s="16" t="str">
        <f t="shared" si="134"/>
        <v/>
      </c>
      <c r="L1443" s="16" t="str">
        <f t="shared" si="136"/>
        <v/>
      </c>
      <c r="M1443" s="16"/>
    </row>
    <row r="1444" spans="1:13" ht="12.75" customHeight="1" thickBot="1">
      <c r="A1444" s="1" t="s">
        <v>40</v>
      </c>
      <c r="B1444" t="str">
        <f t="shared" si="137"/>
        <v/>
      </c>
      <c r="C1444" s="6" t="s">
        <v>20</v>
      </c>
      <c r="D1444" s="7">
        <v>1</v>
      </c>
      <c r="E1444" s="8">
        <v>1</v>
      </c>
      <c r="F1444" s="2" t="s">
        <v>40</v>
      </c>
      <c r="G1444" s="2">
        <f t="shared" si="135"/>
        <v>2001</v>
      </c>
      <c r="H1444" s="9"/>
      <c r="I1444" s="16" t="str">
        <f t="shared" si="132"/>
        <v/>
      </c>
      <c r="J1444" s="16" t="str">
        <f t="shared" si="133"/>
        <v/>
      </c>
      <c r="K1444" s="16" t="str">
        <f t="shared" si="134"/>
        <v/>
      </c>
      <c r="L1444" s="16" t="str">
        <f t="shared" si="136"/>
        <v/>
      </c>
      <c r="M1444" s="16"/>
    </row>
    <row r="1445" spans="1:13" ht="12.75" customHeight="1" thickBot="1">
      <c r="A1445" s="1" t="s">
        <v>40</v>
      </c>
      <c r="B1445" t="str">
        <f t="shared" si="137"/>
        <v/>
      </c>
      <c r="C1445" s="6" t="s">
        <v>13</v>
      </c>
      <c r="D1445" s="7">
        <v>1</v>
      </c>
      <c r="E1445" s="8">
        <v>1</v>
      </c>
      <c r="F1445" s="2" t="s">
        <v>40</v>
      </c>
      <c r="G1445" s="2">
        <f t="shared" si="135"/>
        <v>2001</v>
      </c>
      <c r="H1445" s="9"/>
      <c r="I1445" s="16" t="str">
        <f t="shared" si="132"/>
        <v/>
      </c>
      <c r="J1445" s="16" t="str">
        <f t="shared" si="133"/>
        <v/>
      </c>
      <c r="K1445" s="16" t="str">
        <f t="shared" si="134"/>
        <v/>
      </c>
      <c r="L1445" s="16" t="str">
        <f t="shared" si="136"/>
        <v/>
      </c>
      <c r="M1445" s="16"/>
    </row>
    <row r="1446" spans="1:13" ht="12.75" customHeight="1" thickBot="1">
      <c r="A1446" s="1" t="s">
        <v>40</v>
      </c>
      <c r="B1446" t="str">
        <f t="shared" si="137"/>
        <v/>
      </c>
      <c r="C1446" s="6" t="s">
        <v>23</v>
      </c>
      <c r="D1446" s="7">
        <v>1</v>
      </c>
      <c r="E1446" s="8">
        <v>1</v>
      </c>
      <c r="F1446" s="2" t="s">
        <v>40</v>
      </c>
      <c r="G1446" s="2">
        <f t="shared" si="135"/>
        <v>2001</v>
      </c>
      <c r="H1446" s="9"/>
      <c r="I1446" s="16" t="str">
        <f t="shared" si="132"/>
        <v/>
      </c>
      <c r="J1446" s="16" t="str">
        <f t="shared" si="133"/>
        <v/>
      </c>
      <c r="K1446" s="16" t="str">
        <f t="shared" si="134"/>
        <v/>
      </c>
      <c r="L1446" s="16" t="str">
        <f t="shared" si="136"/>
        <v/>
      </c>
      <c r="M1446" s="16"/>
    </row>
    <row r="1447" spans="1:13" ht="12.75" customHeight="1" thickBot="1">
      <c r="A1447" s="1" t="s">
        <v>40</v>
      </c>
      <c r="B1447" t="str">
        <f t="shared" si="137"/>
        <v/>
      </c>
      <c r="C1447" s="6" t="s">
        <v>12</v>
      </c>
      <c r="D1447" s="7">
        <v>2</v>
      </c>
      <c r="E1447" s="8">
        <v>2</v>
      </c>
      <c r="F1447" s="2" t="s">
        <v>40</v>
      </c>
      <c r="G1447" s="2">
        <f t="shared" si="135"/>
        <v>2001</v>
      </c>
      <c r="H1447" s="9"/>
      <c r="I1447" s="16" t="str">
        <f t="shared" si="132"/>
        <v/>
      </c>
      <c r="J1447" s="16" t="str">
        <f t="shared" si="133"/>
        <v/>
      </c>
      <c r="K1447" s="16" t="str">
        <f t="shared" si="134"/>
        <v/>
      </c>
      <c r="L1447" s="16" t="str">
        <f t="shared" si="136"/>
        <v/>
      </c>
      <c r="M1447" s="16"/>
    </row>
    <row r="1448" spans="1:13" ht="12.75" customHeight="1" thickBot="1">
      <c r="A1448" s="1" t="s">
        <v>40</v>
      </c>
      <c r="B1448" t="str">
        <f t="shared" si="137"/>
        <v/>
      </c>
      <c r="C1448" s="10" t="s">
        <v>5</v>
      </c>
      <c r="D1448" s="8">
        <v>8</v>
      </c>
      <c r="E1448" s="8">
        <v>8</v>
      </c>
      <c r="F1448" s="2" t="s">
        <v>40</v>
      </c>
      <c r="G1448" s="2">
        <f t="shared" si="135"/>
        <v>2001</v>
      </c>
      <c r="H1448" s="9"/>
      <c r="I1448" s="16" t="str">
        <f t="shared" si="132"/>
        <v/>
      </c>
      <c r="J1448" s="16" t="str">
        <f t="shared" si="133"/>
        <v/>
      </c>
      <c r="K1448" s="16" t="str">
        <f t="shared" si="134"/>
        <v/>
      </c>
      <c r="L1448" s="16">
        <f t="shared" si="136"/>
        <v>8</v>
      </c>
      <c r="M1448" s="16"/>
    </row>
    <row r="1449" spans="1:13" ht="12.75" customHeight="1" thickBot="1">
      <c r="A1449" s="1" t="s">
        <v>40</v>
      </c>
      <c r="B1449" t="str">
        <f t="shared" si="137"/>
        <v/>
      </c>
      <c r="C1449" s="30">
        <v>39965</v>
      </c>
      <c r="D1449" s="31"/>
      <c r="E1449" s="32"/>
      <c r="F1449" s="2" t="s">
        <v>40</v>
      </c>
      <c r="G1449" s="2">
        <f t="shared" si="135"/>
        <v>2001</v>
      </c>
      <c r="H1449" s="5" t="s">
        <v>51</v>
      </c>
      <c r="I1449" s="16">
        <f t="shared" si="132"/>
        <v>6</v>
      </c>
      <c r="J1449" s="16">
        <f t="shared" si="133"/>
        <v>2001</v>
      </c>
      <c r="K1449" s="16">
        <f t="shared" si="134"/>
        <v>2001.06</v>
      </c>
      <c r="L1449" s="16" t="str">
        <f t="shared" si="136"/>
        <v/>
      </c>
      <c r="M1449" s="16"/>
    </row>
    <row r="1450" spans="1:13" ht="12.75" customHeight="1" thickBot="1">
      <c r="A1450" s="1" t="s">
        <v>40</v>
      </c>
      <c r="B1450" t="str">
        <f t="shared" si="137"/>
        <v/>
      </c>
      <c r="C1450" s="6" t="s">
        <v>10</v>
      </c>
      <c r="D1450" s="7">
        <v>1</v>
      </c>
      <c r="E1450" s="8">
        <v>1</v>
      </c>
      <c r="F1450" s="2" t="s">
        <v>40</v>
      </c>
      <c r="G1450" s="2">
        <f t="shared" si="135"/>
        <v>2001</v>
      </c>
      <c r="H1450" s="9"/>
      <c r="I1450" s="16" t="str">
        <f t="shared" si="132"/>
        <v/>
      </c>
      <c r="J1450" s="16" t="str">
        <f t="shared" si="133"/>
        <v/>
      </c>
      <c r="K1450" s="16" t="str">
        <f t="shared" si="134"/>
        <v/>
      </c>
      <c r="L1450" s="16" t="str">
        <f t="shared" si="136"/>
        <v/>
      </c>
      <c r="M1450" s="16"/>
    </row>
    <row r="1451" spans="1:13" ht="12.75" customHeight="1" thickBot="1">
      <c r="A1451" s="1" t="s">
        <v>40</v>
      </c>
      <c r="B1451" t="str">
        <f t="shared" si="137"/>
        <v/>
      </c>
      <c r="C1451" s="6" t="s">
        <v>8</v>
      </c>
      <c r="D1451" s="7">
        <v>1</v>
      </c>
      <c r="E1451" s="8">
        <v>1</v>
      </c>
      <c r="F1451" s="2" t="s">
        <v>40</v>
      </c>
      <c r="G1451" s="2">
        <f t="shared" si="135"/>
        <v>2001</v>
      </c>
      <c r="H1451" s="9"/>
      <c r="I1451" s="16" t="str">
        <f t="shared" si="132"/>
        <v/>
      </c>
      <c r="J1451" s="16" t="str">
        <f t="shared" si="133"/>
        <v/>
      </c>
      <c r="K1451" s="16" t="str">
        <f t="shared" si="134"/>
        <v/>
      </c>
      <c r="L1451" s="16" t="str">
        <f t="shared" si="136"/>
        <v/>
      </c>
      <c r="M1451" s="16"/>
    </row>
    <row r="1452" spans="1:13" ht="12.75" customHeight="1" thickBot="1">
      <c r="A1452" s="1" t="s">
        <v>40</v>
      </c>
      <c r="B1452" t="str">
        <f t="shared" si="137"/>
        <v/>
      </c>
      <c r="C1452" s="6" t="s">
        <v>13</v>
      </c>
      <c r="D1452" s="7">
        <v>3</v>
      </c>
      <c r="E1452" s="8">
        <v>3</v>
      </c>
      <c r="F1452" s="2" t="s">
        <v>40</v>
      </c>
      <c r="G1452" s="2">
        <f t="shared" si="135"/>
        <v>2001</v>
      </c>
      <c r="H1452" s="9"/>
      <c r="I1452" s="16" t="str">
        <f t="shared" si="132"/>
        <v/>
      </c>
      <c r="J1452" s="16" t="str">
        <f t="shared" si="133"/>
        <v/>
      </c>
      <c r="K1452" s="16" t="str">
        <f t="shared" si="134"/>
        <v/>
      </c>
      <c r="L1452" s="16" t="str">
        <f t="shared" si="136"/>
        <v/>
      </c>
      <c r="M1452" s="16"/>
    </row>
    <row r="1453" spans="1:13" ht="12.75" customHeight="1" thickBot="1">
      <c r="A1453" s="1" t="s">
        <v>40</v>
      </c>
      <c r="B1453" t="str">
        <f t="shared" si="137"/>
        <v/>
      </c>
      <c r="C1453" s="6" t="s">
        <v>19</v>
      </c>
      <c r="D1453" s="7">
        <v>1</v>
      </c>
      <c r="E1453" s="8">
        <v>1</v>
      </c>
      <c r="F1453" s="2" t="s">
        <v>40</v>
      </c>
      <c r="G1453" s="2">
        <f t="shared" si="135"/>
        <v>2001</v>
      </c>
      <c r="H1453" s="9"/>
      <c r="I1453" s="16" t="str">
        <f t="shared" si="132"/>
        <v/>
      </c>
      <c r="J1453" s="16" t="str">
        <f t="shared" si="133"/>
        <v/>
      </c>
      <c r="K1453" s="16" t="str">
        <f t="shared" si="134"/>
        <v/>
      </c>
      <c r="L1453" s="16" t="str">
        <f t="shared" si="136"/>
        <v/>
      </c>
      <c r="M1453" s="16"/>
    </row>
    <row r="1454" spans="1:13" ht="12.75" customHeight="1" thickBot="1">
      <c r="A1454" s="1" t="s">
        <v>40</v>
      </c>
      <c r="B1454" t="str">
        <f t="shared" si="137"/>
        <v/>
      </c>
      <c r="C1454" s="6" t="s">
        <v>12</v>
      </c>
      <c r="D1454" s="7">
        <v>1</v>
      </c>
      <c r="E1454" s="8">
        <v>1</v>
      </c>
      <c r="F1454" s="2" t="s">
        <v>40</v>
      </c>
      <c r="G1454" s="2">
        <f t="shared" si="135"/>
        <v>2001</v>
      </c>
      <c r="H1454" s="9"/>
      <c r="I1454" s="16" t="str">
        <f t="shared" si="132"/>
        <v/>
      </c>
      <c r="J1454" s="16" t="str">
        <f t="shared" si="133"/>
        <v/>
      </c>
      <c r="K1454" s="16" t="str">
        <f t="shared" si="134"/>
        <v/>
      </c>
      <c r="L1454" s="16" t="str">
        <f t="shared" si="136"/>
        <v/>
      </c>
      <c r="M1454" s="16"/>
    </row>
    <row r="1455" spans="1:13" ht="12.75" customHeight="1" thickBot="1">
      <c r="A1455" s="1" t="s">
        <v>40</v>
      </c>
      <c r="B1455" t="str">
        <f t="shared" si="137"/>
        <v/>
      </c>
      <c r="C1455" s="10" t="s">
        <v>5</v>
      </c>
      <c r="D1455" s="8">
        <v>7</v>
      </c>
      <c r="E1455" s="8">
        <v>7</v>
      </c>
      <c r="F1455" s="2" t="s">
        <v>40</v>
      </c>
      <c r="G1455" s="2">
        <f t="shared" si="135"/>
        <v>2001</v>
      </c>
      <c r="H1455" s="9"/>
      <c r="I1455" s="16" t="str">
        <f t="shared" si="132"/>
        <v/>
      </c>
      <c r="J1455" s="16" t="str">
        <f t="shared" si="133"/>
        <v/>
      </c>
      <c r="K1455" s="16" t="str">
        <f t="shared" si="134"/>
        <v/>
      </c>
      <c r="L1455" s="16">
        <f t="shared" si="136"/>
        <v>7</v>
      </c>
      <c r="M1455" s="16"/>
    </row>
    <row r="1456" spans="1:13" ht="12.75" customHeight="1" thickBot="1">
      <c r="A1456" s="1" t="s">
        <v>40</v>
      </c>
      <c r="B1456" t="str">
        <f t="shared" si="137"/>
        <v/>
      </c>
      <c r="C1456" s="30">
        <v>39995</v>
      </c>
      <c r="D1456" s="31"/>
      <c r="E1456" s="32"/>
      <c r="F1456" s="2" t="s">
        <v>40</v>
      </c>
      <c r="G1456" s="2">
        <f t="shared" si="135"/>
        <v>2001</v>
      </c>
      <c r="H1456" s="5" t="s">
        <v>52</v>
      </c>
      <c r="I1456" s="16">
        <f t="shared" si="132"/>
        <v>7</v>
      </c>
      <c r="J1456" s="16">
        <f t="shared" si="133"/>
        <v>2001</v>
      </c>
      <c r="K1456" s="16">
        <f t="shared" si="134"/>
        <v>2001.07</v>
      </c>
      <c r="L1456" s="16" t="str">
        <f t="shared" si="136"/>
        <v/>
      </c>
      <c r="M1456" s="16"/>
    </row>
    <row r="1457" spans="1:13" ht="12.75" customHeight="1" thickBot="1">
      <c r="A1457" s="1" t="s">
        <v>40</v>
      </c>
      <c r="B1457" t="str">
        <f t="shared" si="137"/>
        <v/>
      </c>
      <c r="C1457" s="6" t="s">
        <v>20</v>
      </c>
      <c r="D1457" s="7">
        <v>2</v>
      </c>
      <c r="E1457" s="8">
        <v>2</v>
      </c>
      <c r="F1457" s="2" t="s">
        <v>40</v>
      </c>
      <c r="G1457" s="2">
        <f t="shared" si="135"/>
        <v>2001</v>
      </c>
      <c r="H1457" s="9"/>
      <c r="I1457" s="16" t="str">
        <f t="shared" si="132"/>
        <v/>
      </c>
      <c r="J1457" s="16" t="str">
        <f t="shared" si="133"/>
        <v/>
      </c>
      <c r="K1457" s="16" t="str">
        <f t="shared" si="134"/>
        <v/>
      </c>
      <c r="L1457" s="16" t="str">
        <f t="shared" si="136"/>
        <v/>
      </c>
      <c r="M1457" s="16"/>
    </row>
    <row r="1458" spans="1:13" ht="12.75" customHeight="1" thickBot="1">
      <c r="A1458" s="1" t="s">
        <v>40</v>
      </c>
      <c r="B1458" t="str">
        <f t="shared" si="137"/>
        <v/>
      </c>
      <c r="C1458" s="6" t="s">
        <v>13</v>
      </c>
      <c r="D1458" s="7">
        <v>2</v>
      </c>
      <c r="E1458" s="8">
        <v>2</v>
      </c>
      <c r="F1458" s="2" t="s">
        <v>40</v>
      </c>
      <c r="G1458" s="2">
        <f t="shared" si="135"/>
        <v>2001</v>
      </c>
      <c r="H1458" s="9"/>
      <c r="I1458" s="16" t="str">
        <f t="shared" si="132"/>
        <v/>
      </c>
      <c r="J1458" s="16" t="str">
        <f t="shared" si="133"/>
        <v/>
      </c>
      <c r="K1458" s="16" t="str">
        <f t="shared" si="134"/>
        <v/>
      </c>
      <c r="L1458" s="16" t="str">
        <f t="shared" si="136"/>
        <v/>
      </c>
      <c r="M1458" s="16"/>
    </row>
    <row r="1459" spans="1:13" ht="12.75" customHeight="1" thickBot="1">
      <c r="A1459" s="1" t="s">
        <v>40</v>
      </c>
      <c r="B1459" t="str">
        <f t="shared" si="137"/>
        <v/>
      </c>
      <c r="C1459" s="10" t="s">
        <v>5</v>
      </c>
      <c r="D1459" s="8">
        <v>4</v>
      </c>
      <c r="E1459" s="8">
        <v>4</v>
      </c>
      <c r="F1459" s="2" t="s">
        <v>40</v>
      </c>
      <c r="G1459" s="2">
        <f t="shared" si="135"/>
        <v>2001</v>
      </c>
      <c r="H1459" s="9"/>
      <c r="I1459" s="16" t="str">
        <f t="shared" si="132"/>
        <v/>
      </c>
      <c r="J1459" s="16" t="str">
        <f t="shared" si="133"/>
        <v/>
      </c>
      <c r="K1459" s="16" t="str">
        <f t="shared" si="134"/>
        <v/>
      </c>
      <c r="L1459" s="16">
        <f t="shared" si="136"/>
        <v>4</v>
      </c>
      <c r="M1459" s="16"/>
    </row>
    <row r="1460" spans="1:13" ht="12.75" customHeight="1" thickBot="1">
      <c r="A1460" s="1" t="s">
        <v>40</v>
      </c>
      <c r="B1460" t="str">
        <f t="shared" si="137"/>
        <v/>
      </c>
      <c r="C1460" s="30">
        <v>40026</v>
      </c>
      <c r="D1460" s="31"/>
      <c r="E1460" s="32"/>
      <c r="F1460" s="2" t="s">
        <v>40</v>
      </c>
      <c r="G1460" s="2">
        <f t="shared" si="135"/>
        <v>2001</v>
      </c>
      <c r="H1460" s="5" t="s">
        <v>53</v>
      </c>
      <c r="I1460" s="16">
        <f t="shared" si="132"/>
        <v>8</v>
      </c>
      <c r="J1460" s="16">
        <f t="shared" si="133"/>
        <v>2001</v>
      </c>
      <c r="K1460" s="16">
        <f t="shared" si="134"/>
        <v>2001.08</v>
      </c>
      <c r="L1460" s="16" t="str">
        <f t="shared" si="136"/>
        <v/>
      </c>
      <c r="M1460" s="16"/>
    </row>
    <row r="1461" spans="1:13" ht="12.75" customHeight="1" thickBot="1">
      <c r="A1461" s="1" t="s">
        <v>40</v>
      </c>
      <c r="B1461" t="str">
        <f t="shared" si="137"/>
        <v/>
      </c>
      <c r="C1461" s="6" t="s">
        <v>17</v>
      </c>
      <c r="D1461" s="7">
        <v>3</v>
      </c>
      <c r="E1461" s="8">
        <v>3</v>
      </c>
      <c r="F1461" s="2" t="s">
        <v>40</v>
      </c>
      <c r="G1461" s="2">
        <f t="shared" si="135"/>
        <v>2001</v>
      </c>
      <c r="H1461" s="9"/>
      <c r="I1461" s="16" t="str">
        <f t="shared" si="132"/>
        <v/>
      </c>
      <c r="J1461" s="16" t="str">
        <f t="shared" si="133"/>
        <v/>
      </c>
      <c r="K1461" s="16" t="str">
        <f t="shared" si="134"/>
        <v/>
      </c>
      <c r="L1461" s="16" t="str">
        <f t="shared" si="136"/>
        <v/>
      </c>
      <c r="M1461" s="16"/>
    </row>
    <row r="1462" spans="1:13" ht="12.75" customHeight="1" thickBot="1">
      <c r="A1462" s="1" t="s">
        <v>40</v>
      </c>
      <c r="B1462" t="str">
        <f t="shared" si="137"/>
        <v/>
      </c>
      <c r="C1462" s="6" t="s">
        <v>28</v>
      </c>
      <c r="D1462" s="7">
        <v>1</v>
      </c>
      <c r="E1462" s="8">
        <v>1</v>
      </c>
      <c r="F1462" s="2" t="s">
        <v>40</v>
      </c>
      <c r="G1462" s="2">
        <f t="shared" si="135"/>
        <v>2001</v>
      </c>
      <c r="H1462" s="9"/>
      <c r="I1462" s="16" t="str">
        <f t="shared" si="132"/>
        <v/>
      </c>
      <c r="J1462" s="16" t="str">
        <f t="shared" si="133"/>
        <v/>
      </c>
      <c r="K1462" s="16" t="str">
        <f t="shared" si="134"/>
        <v/>
      </c>
      <c r="L1462" s="16" t="str">
        <f t="shared" si="136"/>
        <v/>
      </c>
      <c r="M1462" s="16"/>
    </row>
    <row r="1463" spans="1:13" ht="12.75" customHeight="1" thickBot="1">
      <c r="A1463" s="1" t="s">
        <v>40</v>
      </c>
      <c r="B1463" t="str">
        <f t="shared" si="137"/>
        <v/>
      </c>
      <c r="C1463" s="6" t="s">
        <v>13</v>
      </c>
      <c r="D1463" s="7">
        <v>2</v>
      </c>
      <c r="E1463" s="8">
        <v>2</v>
      </c>
      <c r="F1463" s="2" t="s">
        <v>40</v>
      </c>
      <c r="G1463" s="2">
        <f t="shared" si="135"/>
        <v>2001</v>
      </c>
      <c r="H1463" s="9"/>
      <c r="I1463" s="16" t="str">
        <f t="shared" si="132"/>
        <v/>
      </c>
      <c r="J1463" s="16" t="str">
        <f t="shared" si="133"/>
        <v/>
      </c>
      <c r="K1463" s="16" t="str">
        <f t="shared" si="134"/>
        <v/>
      </c>
      <c r="L1463" s="16" t="str">
        <f t="shared" si="136"/>
        <v/>
      </c>
      <c r="M1463" s="16"/>
    </row>
    <row r="1464" spans="1:13" ht="12.75" customHeight="1" thickBot="1">
      <c r="A1464" s="1" t="s">
        <v>40</v>
      </c>
      <c r="B1464" t="str">
        <f t="shared" si="137"/>
        <v/>
      </c>
      <c r="C1464" s="6" t="s">
        <v>34</v>
      </c>
      <c r="D1464" s="7">
        <v>1</v>
      </c>
      <c r="E1464" s="8">
        <v>1</v>
      </c>
      <c r="F1464" s="2" t="s">
        <v>40</v>
      </c>
      <c r="G1464" s="2">
        <f t="shared" si="135"/>
        <v>2001</v>
      </c>
      <c r="H1464" s="9"/>
      <c r="I1464" s="16" t="str">
        <f t="shared" si="132"/>
        <v/>
      </c>
      <c r="J1464" s="16" t="str">
        <f t="shared" si="133"/>
        <v/>
      </c>
      <c r="K1464" s="16" t="str">
        <f t="shared" si="134"/>
        <v/>
      </c>
      <c r="L1464" s="16" t="str">
        <f t="shared" si="136"/>
        <v/>
      </c>
      <c r="M1464" s="16"/>
    </row>
    <row r="1465" spans="1:13" ht="12.75" customHeight="1" thickBot="1">
      <c r="A1465" s="1" t="s">
        <v>40</v>
      </c>
      <c r="B1465" t="str">
        <f t="shared" si="137"/>
        <v/>
      </c>
      <c r="C1465" s="6" t="s">
        <v>12</v>
      </c>
      <c r="D1465" s="7">
        <v>1</v>
      </c>
      <c r="E1465" s="8">
        <v>1</v>
      </c>
      <c r="F1465" s="2" t="s">
        <v>40</v>
      </c>
      <c r="G1465" s="2">
        <f t="shared" si="135"/>
        <v>2001</v>
      </c>
      <c r="H1465" s="9"/>
      <c r="I1465" s="16" t="str">
        <f t="shared" si="132"/>
        <v/>
      </c>
      <c r="J1465" s="16" t="str">
        <f t="shared" si="133"/>
        <v/>
      </c>
      <c r="K1465" s="16" t="str">
        <f t="shared" si="134"/>
        <v/>
      </c>
      <c r="L1465" s="16" t="str">
        <f t="shared" si="136"/>
        <v/>
      </c>
      <c r="M1465" s="16"/>
    </row>
    <row r="1466" spans="1:13" ht="12.75" customHeight="1" thickBot="1">
      <c r="A1466" s="1" t="s">
        <v>40</v>
      </c>
      <c r="B1466" t="str">
        <f t="shared" si="137"/>
        <v/>
      </c>
      <c r="C1466" s="10" t="s">
        <v>5</v>
      </c>
      <c r="D1466" s="8">
        <v>8</v>
      </c>
      <c r="E1466" s="8">
        <v>8</v>
      </c>
      <c r="F1466" s="2" t="s">
        <v>40</v>
      </c>
      <c r="G1466" s="2">
        <f t="shared" si="135"/>
        <v>2001</v>
      </c>
      <c r="H1466" s="9"/>
      <c r="I1466" s="16" t="str">
        <f t="shared" si="132"/>
        <v/>
      </c>
      <c r="J1466" s="16" t="str">
        <f t="shared" si="133"/>
        <v/>
      </c>
      <c r="K1466" s="16" t="str">
        <f t="shared" si="134"/>
        <v/>
      </c>
      <c r="L1466" s="16">
        <f t="shared" si="136"/>
        <v>8</v>
      </c>
      <c r="M1466" s="16"/>
    </row>
    <row r="1467" spans="1:13" ht="12.75" customHeight="1" thickBot="1">
      <c r="A1467" s="1" t="s">
        <v>40</v>
      </c>
      <c r="B1467" t="str">
        <f t="shared" si="137"/>
        <v/>
      </c>
      <c r="C1467" s="30">
        <v>40057</v>
      </c>
      <c r="D1467" s="31"/>
      <c r="E1467" s="32"/>
      <c r="F1467" s="2" t="s">
        <v>40</v>
      </c>
      <c r="G1467" s="2">
        <f t="shared" si="135"/>
        <v>2001</v>
      </c>
      <c r="H1467" s="5" t="s">
        <v>54</v>
      </c>
      <c r="I1467" s="16">
        <f t="shared" si="132"/>
        <v>9</v>
      </c>
      <c r="J1467" s="16">
        <f t="shared" si="133"/>
        <v>2001</v>
      </c>
      <c r="K1467" s="16">
        <f t="shared" si="134"/>
        <v>2001.09</v>
      </c>
      <c r="L1467" s="16" t="str">
        <f t="shared" si="136"/>
        <v/>
      </c>
      <c r="M1467" s="16"/>
    </row>
    <row r="1468" spans="1:13" ht="12.75" customHeight="1" thickBot="1">
      <c r="A1468" s="1" t="s">
        <v>40</v>
      </c>
      <c r="B1468" t="str">
        <f t="shared" si="137"/>
        <v/>
      </c>
      <c r="C1468" s="6" t="s">
        <v>13</v>
      </c>
      <c r="D1468" s="7">
        <v>4</v>
      </c>
      <c r="E1468" s="8">
        <v>4</v>
      </c>
      <c r="F1468" s="2" t="s">
        <v>40</v>
      </c>
      <c r="G1468" s="2">
        <f t="shared" si="135"/>
        <v>2001</v>
      </c>
      <c r="H1468" s="9"/>
      <c r="I1468" s="16" t="str">
        <f t="shared" si="132"/>
        <v/>
      </c>
      <c r="J1468" s="16" t="str">
        <f t="shared" si="133"/>
        <v/>
      </c>
      <c r="K1468" s="16" t="str">
        <f t="shared" si="134"/>
        <v/>
      </c>
      <c r="L1468" s="16" t="str">
        <f t="shared" si="136"/>
        <v/>
      </c>
      <c r="M1468" s="16"/>
    </row>
    <row r="1469" spans="1:13" ht="12.75" customHeight="1" thickBot="1">
      <c r="A1469" s="1" t="s">
        <v>40</v>
      </c>
      <c r="B1469" t="str">
        <f t="shared" si="137"/>
        <v/>
      </c>
      <c r="C1469" s="6" t="s">
        <v>12</v>
      </c>
      <c r="D1469" s="7">
        <v>1</v>
      </c>
      <c r="E1469" s="8">
        <v>1</v>
      </c>
      <c r="F1469" s="2" t="s">
        <v>40</v>
      </c>
      <c r="G1469" s="2">
        <f t="shared" si="135"/>
        <v>2001</v>
      </c>
      <c r="H1469" s="9"/>
      <c r="I1469" s="16" t="str">
        <f t="shared" si="132"/>
        <v/>
      </c>
      <c r="J1469" s="16" t="str">
        <f t="shared" si="133"/>
        <v/>
      </c>
      <c r="K1469" s="16" t="str">
        <f t="shared" si="134"/>
        <v/>
      </c>
      <c r="L1469" s="16" t="str">
        <f t="shared" si="136"/>
        <v/>
      </c>
      <c r="M1469" s="16"/>
    </row>
    <row r="1470" spans="1:13" ht="12.75" customHeight="1" thickBot="1">
      <c r="A1470" s="1" t="s">
        <v>40</v>
      </c>
      <c r="B1470" t="str">
        <f t="shared" si="137"/>
        <v/>
      </c>
      <c r="C1470" s="10" t="s">
        <v>5</v>
      </c>
      <c r="D1470" s="8">
        <v>5</v>
      </c>
      <c r="E1470" s="8">
        <v>5</v>
      </c>
      <c r="F1470" s="2" t="s">
        <v>40</v>
      </c>
      <c r="G1470" s="2">
        <f t="shared" si="135"/>
        <v>2001</v>
      </c>
      <c r="H1470" s="9"/>
      <c r="I1470" s="16" t="str">
        <f t="shared" si="132"/>
        <v/>
      </c>
      <c r="J1470" s="16" t="str">
        <f t="shared" si="133"/>
        <v/>
      </c>
      <c r="K1470" s="16" t="str">
        <f t="shared" si="134"/>
        <v/>
      </c>
      <c r="L1470" s="16">
        <f t="shared" si="136"/>
        <v>5</v>
      </c>
      <c r="M1470" s="16"/>
    </row>
    <row r="1471" spans="1:13" ht="12.75" customHeight="1" thickBot="1">
      <c r="A1471" s="1" t="s">
        <v>40</v>
      </c>
      <c r="B1471" t="str">
        <f t="shared" si="137"/>
        <v/>
      </c>
      <c r="C1471" s="30">
        <v>40087</v>
      </c>
      <c r="D1471" s="31"/>
      <c r="E1471" s="32"/>
      <c r="F1471" s="2" t="s">
        <v>40</v>
      </c>
      <c r="G1471" s="2">
        <f t="shared" si="135"/>
        <v>2001</v>
      </c>
      <c r="H1471" s="5" t="s">
        <v>55</v>
      </c>
      <c r="I1471" s="16">
        <f t="shared" si="132"/>
        <v>10</v>
      </c>
      <c r="J1471" s="16">
        <f t="shared" si="133"/>
        <v>2001</v>
      </c>
      <c r="K1471" s="16">
        <f t="shared" si="134"/>
        <v>2001.1</v>
      </c>
      <c r="L1471" s="16" t="str">
        <f t="shared" si="136"/>
        <v/>
      </c>
      <c r="M1471" s="16"/>
    </row>
    <row r="1472" spans="1:13" ht="12.75" customHeight="1" thickBot="1">
      <c r="A1472" s="1" t="s">
        <v>40</v>
      </c>
      <c r="B1472" t="str">
        <f t="shared" si="137"/>
        <v/>
      </c>
      <c r="C1472" s="6" t="s">
        <v>10</v>
      </c>
      <c r="D1472" s="7">
        <v>1</v>
      </c>
      <c r="E1472" s="8">
        <v>1</v>
      </c>
      <c r="F1472" s="2" t="s">
        <v>40</v>
      </c>
      <c r="G1472" s="2">
        <f t="shared" si="135"/>
        <v>2001</v>
      </c>
      <c r="H1472" s="9"/>
      <c r="I1472" s="16" t="str">
        <f t="shared" si="132"/>
        <v/>
      </c>
      <c r="J1472" s="16" t="str">
        <f t="shared" si="133"/>
        <v/>
      </c>
      <c r="K1472" s="16" t="str">
        <f t="shared" si="134"/>
        <v/>
      </c>
      <c r="L1472" s="16" t="str">
        <f t="shared" si="136"/>
        <v/>
      </c>
      <c r="M1472" s="16"/>
    </row>
    <row r="1473" spans="1:13" ht="12.75" customHeight="1" thickBot="1">
      <c r="A1473" s="1" t="s">
        <v>40</v>
      </c>
      <c r="B1473" t="str">
        <f t="shared" si="137"/>
        <v/>
      </c>
      <c r="C1473" s="6" t="s">
        <v>24</v>
      </c>
      <c r="D1473" s="7">
        <v>1</v>
      </c>
      <c r="E1473" s="8">
        <v>1</v>
      </c>
      <c r="F1473" s="2" t="s">
        <v>40</v>
      </c>
      <c r="G1473" s="2">
        <f t="shared" si="135"/>
        <v>2001</v>
      </c>
      <c r="H1473" s="9"/>
      <c r="I1473" s="16" t="str">
        <f t="shared" si="132"/>
        <v/>
      </c>
      <c r="J1473" s="16" t="str">
        <f t="shared" si="133"/>
        <v/>
      </c>
      <c r="K1473" s="16" t="str">
        <f t="shared" si="134"/>
        <v/>
      </c>
      <c r="L1473" s="16" t="str">
        <f t="shared" si="136"/>
        <v/>
      </c>
      <c r="M1473" s="16"/>
    </row>
    <row r="1474" spans="1:13" ht="12.75" customHeight="1" thickBot="1">
      <c r="A1474" s="1" t="s">
        <v>40</v>
      </c>
      <c r="B1474" t="str">
        <f t="shared" si="137"/>
        <v/>
      </c>
      <c r="C1474" s="6" t="s">
        <v>13</v>
      </c>
      <c r="D1474" s="7">
        <v>1</v>
      </c>
      <c r="E1474" s="8">
        <v>1</v>
      </c>
      <c r="F1474" s="2" t="s">
        <v>40</v>
      </c>
      <c r="G1474" s="2">
        <f t="shared" si="135"/>
        <v>2001</v>
      </c>
      <c r="H1474" s="9"/>
      <c r="I1474" s="16" t="str">
        <f t="shared" si="132"/>
        <v/>
      </c>
      <c r="J1474" s="16" t="str">
        <f t="shared" si="133"/>
        <v/>
      </c>
      <c r="K1474" s="16" t="str">
        <f t="shared" si="134"/>
        <v/>
      </c>
      <c r="L1474" s="16" t="str">
        <f t="shared" si="136"/>
        <v/>
      </c>
      <c r="M1474" s="16"/>
    </row>
    <row r="1475" spans="1:13" ht="12.75" customHeight="1" thickBot="1">
      <c r="A1475" s="1" t="s">
        <v>40</v>
      </c>
      <c r="B1475" t="str">
        <f t="shared" si="137"/>
        <v/>
      </c>
      <c r="C1475" s="6" t="s">
        <v>31</v>
      </c>
      <c r="D1475" s="7">
        <v>1</v>
      </c>
      <c r="E1475" s="8">
        <v>1</v>
      </c>
      <c r="F1475" s="2" t="s">
        <v>40</v>
      </c>
      <c r="G1475" s="2">
        <f t="shared" si="135"/>
        <v>2001</v>
      </c>
      <c r="H1475" s="9"/>
      <c r="I1475" s="16" t="str">
        <f t="shared" si="132"/>
        <v/>
      </c>
      <c r="J1475" s="16" t="str">
        <f t="shared" si="133"/>
        <v/>
      </c>
      <c r="K1475" s="16" t="str">
        <f t="shared" si="134"/>
        <v/>
      </c>
      <c r="L1475" s="16" t="str">
        <f t="shared" si="136"/>
        <v/>
      </c>
      <c r="M1475" s="16"/>
    </row>
    <row r="1476" spans="1:13" ht="12.75" customHeight="1" thickBot="1">
      <c r="A1476" s="1" t="s">
        <v>40</v>
      </c>
      <c r="B1476" t="str">
        <f t="shared" si="137"/>
        <v/>
      </c>
      <c r="C1476" s="10" t="s">
        <v>5</v>
      </c>
      <c r="D1476" s="8">
        <v>4</v>
      </c>
      <c r="E1476" s="8">
        <v>4</v>
      </c>
      <c r="F1476" s="2" t="s">
        <v>40</v>
      </c>
      <c r="G1476" s="2">
        <f t="shared" si="135"/>
        <v>2001</v>
      </c>
      <c r="H1476" s="9"/>
      <c r="I1476" s="16" t="str">
        <f t="shared" ref="I1476:I1539" si="138">IF(LEN(H1476)=3,VLOOKUP(H1476,$R$3:$S$14,2),"")</f>
        <v/>
      </c>
      <c r="J1476" s="16" t="str">
        <f t="shared" ref="J1476:J1539" si="139">IF(LEN(H1476)=3,G1476,"")</f>
        <v/>
      </c>
      <c r="K1476" s="16" t="str">
        <f t="shared" ref="K1476:K1539" si="140">IF(ISERROR(J1476+I1476/100),"",J1476+I1476/100)</f>
        <v/>
      </c>
      <c r="L1476" s="16">
        <f t="shared" si="136"/>
        <v>4</v>
      </c>
      <c r="M1476" s="16"/>
    </row>
    <row r="1477" spans="1:13" ht="12.75" customHeight="1" thickBot="1">
      <c r="A1477" s="1" t="s">
        <v>40</v>
      </c>
      <c r="B1477" t="str">
        <f t="shared" si="137"/>
        <v/>
      </c>
      <c r="C1477" s="30">
        <v>40118</v>
      </c>
      <c r="D1477" s="31"/>
      <c r="E1477" s="32"/>
      <c r="F1477" s="2" t="s">
        <v>40</v>
      </c>
      <c r="G1477" s="2">
        <f t="shared" ref="G1477:G1540" si="141">IF(LEN(F1477)&gt;3,G1476+1,G1476)</f>
        <v>2001</v>
      </c>
      <c r="H1477" s="5" t="s">
        <v>56</v>
      </c>
      <c r="I1477" s="16">
        <f t="shared" si="138"/>
        <v>11</v>
      </c>
      <c r="J1477" s="16">
        <f t="shared" si="139"/>
        <v>2001</v>
      </c>
      <c r="K1477" s="16">
        <f t="shared" si="140"/>
        <v>2001.11</v>
      </c>
      <c r="L1477" s="16" t="str">
        <f t="shared" si="136"/>
        <v/>
      </c>
      <c r="M1477" s="16"/>
    </row>
    <row r="1478" spans="1:13" ht="12.75" customHeight="1" thickBot="1">
      <c r="A1478" s="1" t="s">
        <v>40</v>
      </c>
      <c r="B1478" t="str">
        <f t="shared" si="137"/>
        <v/>
      </c>
      <c r="C1478" s="6" t="s">
        <v>14</v>
      </c>
      <c r="D1478" s="7">
        <v>1</v>
      </c>
      <c r="E1478" s="8">
        <v>1</v>
      </c>
      <c r="F1478" s="2" t="s">
        <v>40</v>
      </c>
      <c r="G1478" s="2">
        <f t="shared" si="141"/>
        <v>2001</v>
      </c>
      <c r="H1478" s="9"/>
      <c r="I1478" s="16" t="str">
        <f t="shared" si="138"/>
        <v/>
      </c>
      <c r="J1478" s="16" t="str">
        <f t="shared" si="139"/>
        <v/>
      </c>
      <c r="K1478" s="16" t="str">
        <f t="shared" si="140"/>
        <v/>
      </c>
      <c r="L1478" s="16" t="str">
        <f t="shared" ref="L1478:L1541" si="142">IF(LEN(K1479)&gt;3,IF(RIGHT(K1479,2)="01",D1477,D1478),"")</f>
        <v/>
      </c>
      <c r="M1478" s="16"/>
    </row>
    <row r="1479" spans="1:13" ht="12.75" customHeight="1" thickBot="1">
      <c r="A1479" s="1" t="s">
        <v>40</v>
      </c>
      <c r="B1479" t="str">
        <f t="shared" si="137"/>
        <v/>
      </c>
      <c r="C1479" s="6" t="s">
        <v>15</v>
      </c>
      <c r="D1479" s="7">
        <v>1</v>
      </c>
      <c r="E1479" s="8">
        <v>1</v>
      </c>
      <c r="F1479" s="2" t="s">
        <v>40</v>
      </c>
      <c r="G1479" s="2">
        <f t="shared" si="141"/>
        <v>2001</v>
      </c>
      <c r="H1479" s="9"/>
      <c r="I1479" s="16" t="str">
        <f t="shared" si="138"/>
        <v/>
      </c>
      <c r="J1479" s="16" t="str">
        <f t="shared" si="139"/>
        <v/>
      </c>
      <c r="K1479" s="16" t="str">
        <f t="shared" si="140"/>
        <v/>
      </c>
      <c r="L1479" s="16" t="str">
        <f t="shared" si="142"/>
        <v/>
      </c>
      <c r="M1479" s="16"/>
    </row>
    <row r="1480" spans="1:13" ht="12.75" customHeight="1" thickBot="1">
      <c r="A1480" s="1" t="s">
        <v>40</v>
      </c>
      <c r="B1480" t="str">
        <f t="shared" si="137"/>
        <v/>
      </c>
      <c r="C1480" s="6" t="s">
        <v>13</v>
      </c>
      <c r="D1480" s="7">
        <v>1</v>
      </c>
      <c r="E1480" s="8">
        <v>1</v>
      </c>
      <c r="F1480" s="2" t="s">
        <v>40</v>
      </c>
      <c r="G1480" s="2">
        <f t="shared" si="141"/>
        <v>2001</v>
      </c>
      <c r="H1480" s="9"/>
      <c r="I1480" s="16" t="str">
        <f t="shared" si="138"/>
        <v/>
      </c>
      <c r="J1480" s="16" t="str">
        <f t="shared" si="139"/>
        <v/>
      </c>
      <c r="K1480" s="16" t="str">
        <f t="shared" si="140"/>
        <v/>
      </c>
      <c r="L1480" s="16" t="str">
        <f t="shared" si="142"/>
        <v/>
      </c>
      <c r="M1480" s="16"/>
    </row>
    <row r="1481" spans="1:13" ht="12.75" customHeight="1" thickBot="1">
      <c r="A1481" s="1" t="s">
        <v>40</v>
      </c>
      <c r="B1481" t="str">
        <f t="shared" si="137"/>
        <v/>
      </c>
      <c r="C1481" s="6" t="s">
        <v>4</v>
      </c>
      <c r="D1481" s="7">
        <v>2</v>
      </c>
      <c r="E1481" s="8">
        <v>2</v>
      </c>
      <c r="F1481" s="2" t="s">
        <v>40</v>
      </c>
      <c r="G1481" s="2">
        <f t="shared" si="141"/>
        <v>2001</v>
      </c>
      <c r="H1481" s="9"/>
      <c r="I1481" s="16" t="str">
        <f t="shared" si="138"/>
        <v/>
      </c>
      <c r="J1481" s="16" t="str">
        <f t="shared" si="139"/>
        <v/>
      </c>
      <c r="K1481" s="16" t="str">
        <f t="shared" si="140"/>
        <v/>
      </c>
      <c r="L1481" s="16" t="str">
        <f t="shared" si="142"/>
        <v/>
      </c>
      <c r="M1481" s="16"/>
    </row>
    <row r="1482" spans="1:13" ht="12.75" customHeight="1" thickBot="1">
      <c r="A1482" s="1" t="s">
        <v>40</v>
      </c>
      <c r="B1482" t="str">
        <f t="shared" si="137"/>
        <v/>
      </c>
      <c r="C1482" s="6" t="s">
        <v>31</v>
      </c>
      <c r="D1482" s="7">
        <v>1</v>
      </c>
      <c r="E1482" s="8">
        <v>1</v>
      </c>
      <c r="F1482" s="2" t="s">
        <v>40</v>
      </c>
      <c r="G1482" s="2">
        <f t="shared" si="141"/>
        <v>2001</v>
      </c>
      <c r="H1482" s="9"/>
      <c r="I1482" s="16" t="str">
        <f t="shared" si="138"/>
        <v/>
      </c>
      <c r="J1482" s="16" t="str">
        <f t="shared" si="139"/>
        <v/>
      </c>
      <c r="K1482" s="16" t="str">
        <f t="shared" si="140"/>
        <v/>
      </c>
      <c r="L1482" s="16" t="str">
        <f t="shared" si="142"/>
        <v/>
      </c>
      <c r="M1482" s="16"/>
    </row>
    <row r="1483" spans="1:13" ht="12.75" customHeight="1" thickBot="1">
      <c r="A1483" s="1" t="s">
        <v>40</v>
      </c>
      <c r="B1483" t="str">
        <f t="shared" si="137"/>
        <v/>
      </c>
      <c r="C1483" s="10" t="s">
        <v>5</v>
      </c>
      <c r="D1483" s="8">
        <v>6</v>
      </c>
      <c r="E1483" s="8">
        <v>6</v>
      </c>
      <c r="F1483" s="2" t="s">
        <v>40</v>
      </c>
      <c r="G1483" s="2">
        <f t="shared" si="141"/>
        <v>2001</v>
      </c>
      <c r="H1483" s="9"/>
      <c r="I1483" s="16" t="str">
        <f t="shared" si="138"/>
        <v/>
      </c>
      <c r="J1483" s="16" t="str">
        <f t="shared" si="139"/>
        <v/>
      </c>
      <c r="K1483" s="16" t="str">
        <f t="shared" si="140"/>
        <v/>
      </c>
      <c r="L1483" s="16">
        <f t="shared" si="142"/>
        <v>6</v>
      </c>
      <c r="M1483" s="16"/>
    </row>
    <row r="1484" spans="1:13" ht="12.75" customHeight="1" thickBot="1">
      <c r="A1484" s="1" t="s">
        <v>40</v>
      </c>
      <c r="B1484" t="str">
        <f t="shared" si="137"/>
        <v/>
      </c>
      <c r="C1484" s="30">
        <v>40148</v>
      </c>
      <c r="D1484" s="31"/>
      <c r="E1484" s="32"/>
      <c r="F1484" s="2" t="s">
        <v>40</v>
      </c>
      <c r="G1484" s="2">
        <f t="shared" si="141"/>
        <v>2001</v>
      </c>
      <c r="H1484" s="5" t="s">
        <v>57</v>
      </c>
      <c r="I1484" s="16">
        <f t="shared" si="138"/>
        <v>12</v>
      </c>
      <c r="J1484" s="16">
        <f t="shared" si="139"/>
        <v>2001</v>
      </c>
      <c r="K1484" s="16">
        <f t="shared" si="140"/>
        <v>2001.12</v>
      </c>
      <c r="L1484" s="16" t="str">
        <f t="shared" si="142"/>
        <v/>
      </c>
      <c r="M1484" s="16"/>
    </row>
    <row r="1485" spans="1:13" ht="12.75" customHeight="1" thickBot="1">
      <c r="A1485" s="1" t="s">
        <v>40</v>
      </c>
      <c r="B1485" t="str">
        <f t="shared" ref="B1485:B1548" si="143">IF(LEFT(C1485,4)="Year",D1485,"")</f>
        <v/>
      </c>
      <c r="C1485" s="6" t="s">
        <v>6</v>
      </c>
      <c r="D1485" s="7">
        <v>1</v>
      </c>
      <c r="E1485" s="8">
        <v>1</v>
      </c>
      <c r="F1485" s="2" t="s">
        <v>40</v>
      </c>
      <c r="G1485" s="2">
        <f t="shared" si="141"/>
        <v>2001</v>
      </c>
      <c r="H1485" s="9"/>
      <c r="I1485" s="16" t="str">
        <f t="shared" si="138"/>
        <v/>
      </c>
      <c r="J1485" s="16" t="str">
        <f t="shared" si="139"/>
        <v/>
      </c>
      <c r="K1485" s="16" t="str">
        <f t="shared" si="140"/>
        <v/>
      </c>
      <c r="L1485" s="16" t="str">
        <f t="shared" si="142"/>
        <v/>
      </c>
      <c r="M1485" s="16"/>
    </row>
    <row r="1486" spans="1:13" ht="12.75" customHeight="1" thickBot="1">
      <c r="A1486" s="1" t="s">
        <v>40</v>
      </c>
      <c r="B1486" t="str">
        <f t="shared" si="143"/>
        <v/>
      </c>
      <c r="C1486" s="6" t="s">
        <v>20</v>
      </c>
      <c r="D1486" s="7">
        <v>2</v>
      </c>
      <c r="E1486" s="8">
        <v>2</v>
      </c>
      <c r="F1486" s="2" t="s">
        <v>40</v>
      </c>
      <c r="G1486" s="2">
        <f t="shared" si="141"/>
        <v>2001</v>
      </c>
      <c r="H1486" s="9"/>
      <c r="I1486" s="16" t="str">
        <f t="shared" si="138"/>
        <v/>
      </c>
      <c r="J1486" s="16" t="str">
        <f t="shared" si="139"/>
        <v/>
      </c>
      <c r="K1486" s="16" t="str">
        <f t="shared" si="140"/>
        <v/>
      </c>
      <c r="L1486" s="16" t="str">
        <f t="shared" si="142"/>
        <v/>
      </c>
      <c r="M1486" s="16"/>
    </row>
    <row r="1487" spans="1:13" ht="12.75" customHeight="1" thickBot="1">
      <c r="A1487" s="1" t="s">
        <v>40</v>
      </c>
      <c r="B1487" t="str">
        <f t="shared" si="143"/>
        <v/>
      </c>
      <c r="C1487" s="6" t="s">
        <v>13</v>
      </c>
      <c r="D1487" s="7">
        <v>2</v>
      </c>
      <c r="E1487" s="8">
        <v>2</v>
      </c>
      <c r="F1487" s="2" t="s">
        <v>40</v>
      </c>
      <c r="G1487" s="2">
        <f t="shared" si="141"/>
        <v>2001</v>
      </c>
      <c r="H1487" s="9"/>
      <c r="I1487" s="16" t="str">
        <f t="shared" si="138"/>
        <v/>
      </c>
      <c r="J1487" s="16" t="str">
        <f t="shared" si="139"/>
        <v/>
      </c>
      <c r="K1487" s="16" t="str">
        <f t="shared" si="140"/>
        <v/>
      </c>
      <c r="L1487" s="16" t="str">
        <f t="shared" si="142"/>
        <v/>
      </c>
      <c r="M1487" s="16"/>
    </row>
    <row r="1488" spans="1:13" ht="12.75" customHeight="1" thickBot="1">
      <c r="A1488" s="1" t="s">
        <v>40</v>
      </c>
      <c r="B1488" t="str">
        <f t="shared" si="143"/>
        <v/>
      </c>
      <c r="C1488" s="6" t="s">
        <v>30</v>
      </c>
      <c r="D1488" s="7">
        <v>1</v>
      </c>
      <c r="E1488" s="8">
        <v>1</v>
      </c>
      <c r="F1488" s="2" t="s">
        <v>40</v>
      </c>
      <c r="G1488" s="2">
        <f t="shared" si="141"/>
        <v>2001</v>
      </c>
      <c r="H1488" s="9"/>
      <c r="I1488" s="16" t="str">
        <f t="shared" si="138"/>
        <v/>
      </c>
      <c r="J1488" s="16" t="str">
        <f t="shared" si="139"/>
        <v/>
      </c>
      <c r="K1488" s="16" t="str">
        <f t="shared" si="140"/>
        <v/>
      </c>
      <c r="L1488" s="16" t="str">
        <f t="shared" si="142"/>
        <v/>
      </c>
      <c r="M1488" s="16"/>
    </row>
    <row r="1489" spans="1:13" ht="12.75" customHeight="1" thickBot="1">
      <c r="A1489" s="1" t="s">
        <v>40</v>
      </c>
      <c r="B1489" t="str">
        <f t="shared" si="143"/>
        <v/>
      </c>
      <c r="C1489" s="10" t="s">
        <v>5</v>
      </c>
      <c r="D1489" s="8">
        <v>6</v>
      </c>
      <c r="E1489" s="8">
        <v>6</v>
      </c>
      <c r="F1489" s="2" t="s">
        <v>40</v>
      </c>
      <c r="G1489" s="2">
        <f t="shared" si="141"/>
        <v>2001</v>
      </c>
      <c r="H1489" s="9"/>
      <c r="I1489" s="16" t="str">
        <f t="shared" si="138"/>
        <v/>
      </c>
      <c r="J1489" s="16" t="str">
        <f t="shared" si="139"/>
        <v/>
      </c>
      <c r="K1489" s="16" t="str">
        <f t="shared" si="140"/>
        <v/>
      </c>
      <c r="L1489" s="16" t="str">
        <f t="shared" si="142"/>
        <v/>
      </c>
      <c r="M1489" s="16"/>
    </row>
    <row r="1490" spans="1:13" ht="12.75" customHeight="1" thickBot="1">
      <c r="A1490" s="1">
        <v>36892</v>
      </c>
      <c r="B1490">
        <f t="shared" si="143"/>
        <v>81</v>
      </c>
      <c r="C1490" s="10" t="s">
        <v>7</v>
      </c>
      <c r="D1490" s="8">
        <v>81</v>
      </c>
      <c r="E1490" s="8">
        <v>81</v>
      </c>
      <c r="F1490" s="12">
        <v>36892</v>
      </c>
      <c r="G1490" s="2">
        <f t="shared" si="141"/>
        <v>2002</v>
      </c>
      <c r="H1490" s="9"/>
      <c r="I1490" s="16" t="str">
        <f t="shared" si="138"/>
        <v/>
      </c>
      <c r="J1490" s="16" t="str">
        <f t="shared" si="139"/>
        <v/>
      </c>
      <c r="K1490" s="16" t="str">
        <f t="shared" si="140"/>
        <v/>
      </c>
      <c r="L1490" s="16">
        <f t="shared" si="142"/>
        <v>6</v>
      </c>
      <c r="M1490" s="16"/>
    </row>
    <row r="1491" spans="1:13" ht="12.75" customHeight="1" thickBot="1">
      <c r="A1491" s="1" t="s">
        <v>40</v>
      </c>
      <c r="B1491" t="str">
        <f t="shared" si="143"/>
        <v/>
      </c>
      <c r="C1491" s="30">
        <v>39815</v>
      </c>
      <c r="D1491" s="31"/>
      <c r="E1491" s="32"/>
      <c r="F1491" s="2" t="s">
        <v>40</v>
      </c>
      <c r="G1491" s="2">
        <f t="shared" si="141"/>
        <v>2002</v>
      </c>
      <c r="H1491" s="5" t="s">
        <v>46</v>
      </c>
      <c r="I1491" s="16">
        <f t="shared" si="138"/>
        <v>1</v>
      </c>
      <c r="J1491" s="16">
        <f t="shared" si="139"/>
        <v>2002</v>
      </c>
      <c r="K1491" s="16">
        <f t="shared" si="140"/>
        <v>2002.01</v>
      </c>
      <c r="L1491" s="16" t="str">
        <f t="shared" si="142"/>
        <v/>
      </c>
      <c r="M1491" s="16"/>
    </row>
    <row r="1492" spans="1:13" ht="12.75" customHeight="1" thickBot="1">
      <c r="A1492" s="1" t="s">
        <v>40</v>
      </c>
      <c r="B1492" t="str">
        <f t="shared" si="143"/>
        <v/>
      </c>
      <c r="C1492" s="6" t="s">
        <v>10</v>
      </c>
      <c r="D1492" s="7">
        <v>2</v>
      </c>
      <c r="E1492" s="8">
        <v>2</v>
      </c>
      <c r="F1492" s="2" t="s">
        <v>40</v>
      </c>
      <c r="G1492" s="2">
        <f t="shared" si="141"/>
        <v>2002</v>
      </c>
      <c r="H1492" s="9"/>
      <c r="I1492" s="16" t="str">
        <f t="shared" si="138"/>
        <v/>
      </c>
      <c r="J1492" s="16" t="str">
        <f t="shared" si="139"/>
        <v/>
      </c>
      <c r="K1492" s="16" t="str">
        <f t="shared" si="140"/>
        <v/>
      </c>
      <c r="L1492" s="16" t="str">
        <f t="shared" si="142"/>
        <v/>
      </c>
      <c r="M1492" s="16"/>
    </row>
    <row r="1493" spans="1:13" ht="12.75" customHeight="1" thickBot="1">
      <c r="A1493" s="1" t="s">
        <v>40</v>
      </c>
      <c r="B1493" t="str">
        <f t="shared" si="143"/>
        <v/>
      </c>
      <c r="C1493" s="6" t="s">
        <v>8</v>
      </c>
      <c r="D1493" s="7">
        <v>1</v>
      </c>
      <c r="E1493" s="8">
        <v>1</v>
      </c>
      <c r="F1493" s="2" t="s">
        <v>40</v>
      </c>
      <c r="G1493" s="2">
        <f t="shared" si="141"/>
        <v>2002</v>
      </c>
      <c r="H1493" s="9"/>
      <c r="I1493" s="16" t="str">
        <f t="shared" si="138"/>
        <v/>
      </c>
      <c r="J1493" s="16" t="str">
        <f t="shared" si="139"/>
        <v/>
      </c>
      <c r="K1493" s="16" t="str">
        <f t="shared" si="140"/>
        <v/>
      </c>
      <c r="L1493" s="16" t="str">
        <f t="shared" si="142"/>
        <v/>
      </c>
      <c r="M1493" s="16"/>
    </row>
    <row r="1494" spans="1:13" ht="12.75" customHeight="1" thickBot="1">
      <c r="A1494" s="1" t="s">
        <v>40</v>
      </c>
      <c r="B1494" t="str">
        <f t="shared" si="143"/>
        <v/>
      </c>
      <c r="C1494" s="6" t="s">
        <v>14</v>
      </c>
      <c r="D1494" s="7">
        <v>1</v>
      </c>
      <c r="E1494" s="8">
        <v>1</v>
      </c>
      <c r="F1494" s="2" t="s">
        <v>40</v>
      </c>
      <c r="G1494" s="2">
        <f t="shared" si="141"/>
        <v>2002</v>
      </c>
      <c r="H1494" s="9"/>
      <c r="I1494" s="16" t="str">
        <f t="shared" si="138"/>
        <v/>
      </c>
      <c r="J1494" s="16" t="str">
        <f t="shared" si="139"/>
        <v/>
      </c>
      <c r="K1494" s="16" t="str">
        <f t="shared" si="140"/>
        <v/>
      </c>
      <c r="L1494" s="16" t="str">
        <f t="shared" si="142"/>
        <v/>
      </c>
      <c r="M1494" s="16"/>
    </row>
    <row r="1495" spans="1:13" ht="12.75" customHeight="1" thickBot="1">
      <c r="A1495" s="1" t="s">
        <v>40</v>
      </c>
      <c r="B1495" t="str">
        <f t="shared" si="143"/>
        <v/>
      </c>
      <c r="C1495" s="6" t="s">
        <v>20</v>
      </c>
      <c r="D1495" s="7">
        <v>1</v>
      </c>
      <c r="E1495" s="8">
        <v>1</v>
      </c>
      <c r="F1495" s="2" t="s">
        <v>40</v>
      </c>
      <c r="G1495" s="2">
        <f t="shared" si="141"/>
        <v>2002</v>
      </c>
      <c r="H1495" s="9"/>
      <c r="I1495" s="16" t="str">
        <f t="shared" si="138"/>
        <v/>
      </c>
      <c r="J1495" s="16" t="str">
        <f t="shared" si="139"/>
        <v/>
      </c>
      <c r="K1495" s="16" t="str">
        <f t="shared" si="140"/>
        <v/>
      </c>
      <c r="L1495" s="16" t="str">
        <f t="shared" si="142"/>
        <v/>
      </c>
      <c r="M1495" s="16"/>
    </row>
    <row r="1496" spans="1:13" ht="12.75" customHeight="1" thickBot="1">
      <c r="A1496" s="1" t="s">
        <v>40</v>
      </c>
      <c r="B1496" t="str">
        <f t="shared" si="143"/>
        <v/>
      </c>
      <c r="C1496" s="6" t="s">
        <v>15</v>
      </c>
      <c r="D1496" s="7">
        <v>1</v>
      </c>
      <c r="E1496" s="8">
        <v>1</v>
      </c>
      <c r="F1496" s="2" t="s">
        <v>40</v>
      </c>
      <c r="G1496" s="2">
        <f t="shared" si="141"/>
        <v>2002</v>
      </c>
      <c r="H1496" s="9"/>
      <c r="I1496" s="16" t="str">
        <f t="shared" si="138"/>
        <v/>
      </c>
      <c r="J1496" s="16" t="str">
        <f t="shared" si="139"/>
        <v/>
      </c>
      <c r="K1496" s="16" t="str">
        <f t="shared" si="140"/>
        <v/>
      </c>
      <c r="L1496" s="16" t="str">
        <f t="shared" si="142"/>
        <v/>
      </c>
      <c r="M1496" s="16"/>
    </row>
    <row r="1497" spans="1:13" ht="12.75" customHeight="1" thickBot="1">
      <c r="A1497" s="1" t="s">
        <v>40</v>
      </c>
      <c r="B1497" t="str">
        <f t="shared" si="143"/>
        <v/>
      </c>
      <c r="C1497" s="6" t="s">
        <v>18</v>
      </c>
      <c r="D1497" s="7">
        <v>1</v>
      </c>
      <c r="E1497" s="8">
        <v>1</v>
      </c>
      <c r="F1497" s="2" t="s">
        <v>40</v>
      </c>
      <c r="G1497" s="2">
        <f t="shared" si="141"/>
        <v>2002</v>
      </c>
      <c r="H1497" s="9"/>
      <c r="I1497" s="16" t="str">
        <f t="shared" si="138"/>
        <v/>
      </c>
      <c r="J1497" s="16" t="str">
        <f t="shared" si="139"/>
        <v/>
      </c>
      <c r="K1497" s="16" t="str">
        <f t="shared" si="140"/>
        <v/>
      </c>
      <c r="L1497" s="16" t="str">
        <f t="shared" si="142"/>
        <v/>
      </c>
      <c r="M1497" s="16"/>
    </row>
    <row r="1498" spans="1:13" ht="12.75" customHeight="1" thickBot="1">
      <c r="A1498" s="1" t="s">
        <v>40</v>
      </c>
      <c r="B1498" t="str">
        <f t="shared" si="143"/>
        <v/>
      </c>
      <c r="C1498" s="6" t="s">
        <v>17</v>
      </c>
      <c r="D1498" s="7">
        <v>1</v>
      </c>
      <c r="E1498" s="8">
        <v>1</v>
      </c>
      <c r="F1498" s="2" t="s">
        <v>40</v>
      </c>
      <c r="G1498" s="2">
        <f t="shared" si="141"/>
        <v>2002</v>
      </c>
      <c r="H1498" s="9"/>
      <c r="I1498" s="16" t="str">
        <f t="shared" si="138"/>
        <v/>
      </c>
      <c r="J1498" s="16" t="str">
        <f t="shared" si="139"/>
        <v/>
      </c>
      <c r="K1498" s="16" t="str">
        <f t="shared" si="140"/>
        <v/>
      </c>
      <c r="L1498" s="16" t="str">
        <f t="shared" si="142"/>
        <v/>
      </c>
      <c r="M1498" s="16"/>
    </row>
    <row r="1499" spans="1:13" ht="12.75" customHeight="1" thickBot="1">
      <c r="A1499" s="1" t="s">
        <v>40</v>
      </c>
      <c r="B1499" t="str">
        <f t="shared" si="143"/>
        <v/>
      </c>
      <c r="C1499" s="6" t="s">
        <v>13</v>
      </c>
      <c r="D1499" s="7">
        <v>5</v>
      </c>
      <c r="E1499" s="8">
        <v>5</v>
      </c>
      <c r="F1499" s="2" t="s">
        <v>40</v>
      </c>
      <c r="G1499" s="2">
        <f t="shared" si="141"/>
        <v>2002</v>
      </c>
      <c r="H1499" s="9"/>
      <c r="I1499" s="16" t="str">
        <f t="shared" si="138"/>
        <v/>
      </c>
      <c r="J1499" s="16" t="str">
        <f t="shared" si="139"/>
        <v/>
      </c>
      <c r="K1499" s="16" t="str">
        <f t="shared" si="140"/>
        <v/>
      </c>
      <c r="L1499" s="16" t="str">
        <f t="shared" si="142"/>
        <v/>
      </c>
      <c r="M1499" s="16"/>
    </row>
    <row r="1500" spans="1:13" ht="12.75" customHeight="1" thickBot="1">
      <c r="A1500" s="1" t="s">
        <v>40</v>
      </c>
      <c r="B1500" t="str">
        <f t="shared" si="143"/>
        <v/>
      </c>
      <c r="C1500" s="6" t="s">
        <v>19</v>
      </c>
      <c r="D1500" s="7">
        <v>1</v>
      </c>
      <c r="E1500" s="8">
        <v>1</v>
      </c>
      <c r="F1500" s="2" t="s">
        <v>40</v>
      </c>
      <c r="G1500" s="2">
        <f t="shared" si="141"/>
        <v>2002</v>
      </c>
      <c r="H1500" s="9"/>
      <c r="I1500" s="16" t="str">
        <f t="shared" si="138"/>
        <v/>
      </c>
      <c r="J1500" s="16" t="str">
        <f t="shared" si="139"/>
        <v/>
      </c>
      <c r="K1500" s="16" t="str">
        <f t="shared" si="140"/>
        <v/>
      </c>
      <c r="L1500" s="16" t="str">
        <f t="shared" si="142"/>
        <v/>
      </c>
      <c r="M1500" s="16"/>
    </row>
    <row r="1501" spans="1:13" ht="12.75" customHeight="1" thickBot="1">
      <c r="A1501" s="1" t="s">
        <v>40</v>
      </c>
      <c r="B1501" t="str">
        <f t="shared" si="143"/>
        <v/>
      </c>
      <c r="C1501" s="6" t="s">
        <v>26</v>
      </c>
      <c r="D1501" s="7">
        <v>1</v>
      </c>
      <c r="E1501" s="8">
        <v>1</v>
      </c>
      <c r="F1501" s="2" t="s">
        <v>40</v>
      </c>
      <c r="G1501" s="2">
        <f t="shared" si="141"/>
        <v>2002</v>
      </c>
      <c r="H1501" s="9"/>
      <c r="I1501" s="16" t="str">
        <f t="shared" si="138"/>
        <v/>
      </c>
      <c r="J1501" s="16" t="str">
        <f t="shared" si="139"/>
        <v/>
      </c>
      <c r="K1501" s="16" t="str">
        <f t="shared" si="140"/>
        <v/>
      </c>
      <c r="L1501" s="16" t="str">
        <f t="shared" si="142"/>
        <v/>
      </c>
      <c r="M1501" s="16"/>
    </row>
    <row r="1502" spans="1:13" ht="12.75" customHeight="1" thickBot="1">
      <c r="A1502" s="1" t="s">
        <v>40</v>
      </c>
      <c r="B1502" t="str">
        <f t="shared" si="143"/>
        <v/>
      </c>
      <c r="C1502" s="6" t="s">
        <v>11</v>
      </c>
      <c r="D1502" s="7">
        <v>2</v>
      </c>
      <c r="E1502" s="8">
        <v>2</v>
      </c>
      <c r="F1502" s="2" t="s">
        <v>40</v>
      </c>
      <c r="G1502" s="2">
        <f t="shared" si="141"/>
        <v>2002</v>
      </c>
      <c r="H1502" s="9"/>
      <c r="I1502" s="16" t="str">
        <f t="shared" si="138"/>
        <v/>
      </c>
      <c r="J1502" s="16" t="str">
        <f t="shared" si="139"/>
        <v/>
      </c>
      <c r="K1502" s="16" t="str">
        <f t="shared" si="140"/>
        <v/>
      </c>
      <c r="L1502" s="16" t="str">
        <f t="shared" si="142"/>
        <v/>
      </c>
      <c r="M1502" s="16"/>
    </row>
    <row r="1503" spans="1:13" ht="12.75" customHeight="1" thickBot="1">
      <c r="A1503" s="1" t="s">
        <v>40</v>
      </c>
      <c r="B1503" t="str">
        <f t="shared" si="143"/>
        <v/>
      </c>
      <c r="C1503" s="6" t="s">
        <v>25</v>
      </c>
      <c r="D1503" s="7">
        <v>1</v>
      </c>
      <c r="E1503" s="8">
        <v>1</v>
      </c>
      <c r="F1503" s="2" t="s">
        <v>40</v>
      </c>
      <c r="G1503" s="2">
        <f t="shared" si="141"/>
        <v>2002</v>
      </c>
      <c r="H1503" s="9"/>
      <c r="I1503" s="16" t="str">
        <f t="shared" si="138"/>
        <v/>
      </c>
      <c r="J1503" s="16" t="str">
        <f t="shared" si="139"/>
        <v/>
      </c>
      <c r="K1503" s="16" t="str">
        <f t="shared" si="140"/>
        <v/>
      </c>
      <c r="L1503" s="16" t="str">
        <f t="shared" si="142"/>
        <v/>
      </c>
      <c r="M1503" s="16"/>
    </row>
    <row r="1504" spans="1:13" ht="12.75" customHeight="1" thickBot="1">
      <c r="A1504" s="1" t="s">
        <v>40</v>
      </c>
      <c r="B1504" t="str">
        <f t="shared" si="143"/>
        <v/>
      </c>
      <c r="C1504" s="10" t="s">
        <v>5</v>
      </c>
      <c r="D1504" s="8">
        <v>18</v>
      </c>
      <c r="E1504" s="8">
        <v>18</v>
      </c>
      <c r="F1504" s="2" t="s">
        <v>40</v>
      </c>
      <c r="G1504" s="2">
        <f t="shared" si="141"/>
        <v>2002</v>
      </c>
      <c r="H1504" s="9"/>
      <c r="I1504" s="16" t="str">
        <f t="shared" si="138"/>
        <v/>
      </c>
      <c r="J1504" s="16" t="str">
        <f t="shared" si="139"/>
        <v/>
      </c>
      <c r="K1504" s="16" t="str">
        <f t="shared" si="140"/>
        <v/>
      </c>
      <c r="L1504" s="16">
        <f t="shared" si="142"/>
        <v>18</v>
      </c>
      <c r="M1504" s="16"/>
    </row>
    <row r="1505" spans="1:13" ht="12.75" customHeight="1" thickBot="1">
      <c r="A1505" s="1" t="s">
        <v>40</v>
      </c>
      <c r="B1505" t="str">
        <f t="shared" si="143"/>
        <v/>
      </c>
      <c r="C1505" s="30">
        <v>39846</v>
      </c>
      <c r="D1505" s="31"/>
      <c r="E1505" s="32"/>
      <c r="F1505" s="2" t="s">
        <v>40</v>
      </c>
      <c r="G1505" s="2">
        <f t="shared" si="141"/>
        <v>2002</v>
      </c>
      <c r="H1505" s="5" t="s">
        <v>47</v>
      </c>
      <c r="I1505" s="16">
        <f t="shared" si="138"/>
        <v>2</v>
      </c>
      <c r="J1505" s="16">
        <f t="shared" si="139"/>
        <v>2002</v>
      </c>
      <c r="K1505" s="16">
        <f t="shared" si="140"/>
        <v>2002.02</v>
      </c>
      <c r="L1505" s="16" t="str">
        <f t="shared" si="142"/>
        <v/>
      </c>
      <c r="M1505" s="16"/>
    </row>
    <row r="1506" spans="1:13" ht="12.75" customHeight="1" thickBot="1">
      <c r="A1506" s="1" t="s">
        <v>40</v>
      </c>
      <c r="B1506" t="str">
        <f t="shared" si="143"/>
        <v/>
      </c>
      <c r="C1506" s="6" t="s">
        <v>10</v>
      </c>
      <c r="D1506" s="7">
        <v>2</v>
      </c>
      <c r="E1506" s="8">
        <v>2</v>
      </c>
      <c r="F1506" s="2" t="s">
        <v>40</v>
      </c>
      <c r="G1506" s="2">
        <f t="shared" si="141"/>
        <v>2002</v>
      </c>
      <c r="H1506" s="9"/>
      <c r="I1506" s="16" t="str">
        <f t="shared" si="138"/>
        <v/>
      </c>
      <c r="J1506" s="16" t="str">
        <f t="shared" si="139"/>
        <v/>
      </c>
      <c r="K1506" s="16" t="str">
        <f t="shared" si="140"/>
        <v/>
      </c>
      <c r="L1506" s="16" t="str">
        <f t="shared" si="142"/>
        <v/>
      </c>
      <c r="M1506" s="16"/>
    </row>
    <row r="1507" spans="1:13" ht="12.75" customHeight="1" thickBot="1">
      <c r="A1507" s="1" t="s">
        <v>40</v>
      </c>
      <c r="B1507" t="str">
        <f t="shared" si="143"/>
        <v/>
      </c>
      <c r="C1507" s="6" t="s">
        <v>8</v>
      </c>
      <c r="D1507" s="7">
        <v>1</v>
      </c>
      <c r="E1507" s="8">
        <v>1</v>
      </c>
      <c r="F1507" s="2" t="s">
        <v>40</v>
      </c>
      <c r="G1507" s="2">
        <f t="shared" si="141"/>
        <v>2002</v>
      </c>
      <c r="H1507" s="9"/>
      <c r="I1507" s="16" t="str">
        <f t="shared" si="138"/>
        <v/>
      </c>
      <c r="J1507" s="16" t="str">
        <f t="shared" si="139"/>
        <v/>
      </c>
      <c r="K1507" s="16" t="str">
        <f t="shared" si="140"/>
        <v/>
      </c>
      <c r="L1507" s="16" t="str">
        <f t="shared" si="142"/>
        <v/>
      </c>
      <c r="M1507" s="16"/>
    </row>
    <row r="1508" spans="1:13" ht="12.75" customHeight="1" thickBot="1">
      <c r="A1508" s="1" t="s">
        <v>40</v>
      </c>
      <c r="B1508" t="str">
        <f t="shared" si="143"/>
        <v/>
      </c>
      <c r="C1508" s="6" t="s">
        <v>20</v>
      </c>
      <c r="D1508" s="7">
        <v>2</v>
      </c>
      <c r="E1508" s="8">
        <v>2</v>
      </c>
      <c r="F1508" s="2" t="s">
        <v>40</v>
      </c>
      <c r="G1508" s="2">
        <f t="shared" si="141"/>
        <v>2002</v>
      </c>
      <c r="H1508" s="9"/>
      <c r="I1508" s="16" t="str">
        <f t="shared" si="138"/>
        <v/>
      </c>
      <c r="J1508" s="16" t="str">
        <f t="shared" si="139"/>
        <v/>
      </c>
      <c r="K1508" s="16" t="str">
        <f t="shared" si="140"/>
        <v/>
      </c>
      <c r="L1508" s="16" t="str">
        <f t="shared" si="142"/>
        <v/>
      </c>
      <c r="M1508" s="16"/>
    </row>
    <row r="1509" spans="1:13" ht="12.75" customHeight="1" thickBot="1">
      <c r="A1509" s="1" t="s">
        <v>40</v>
      </c>
      <c r="B1509" t="str">
        <f t="shared" si="143"/>
        <v/>
      </c>
      <c r="C1509" s="6" t="s">
        <v>24</v>
      </c>
      <c r="D1509" s="7">
        <v>1</v>
      </c>
      <c r="E1509" s="8">
        <v>1</v>
      </c>
      <c r="F1509" s="2" t="s">
        <v>40</v>
      </c>
      <c r="G1509" s="2">
        <f t="shared" si="141"/>
        <v>2002</v>
      </c>
      <c r="H1509" s="9"/>
      <c r="I1509" s="16" t="str">
        <f t="shared" si="138"/>
        <v/>
      </c>
      <c r="J1509" s="16" t="str">
        <f t="shared" si="139"/>
        <v/>
      </c>
      <c r="K1509" s="16" t="str">
        <f t="shared" si="140"/>
        <v/>
      </c>
      <c r="L1509" s="16" t="str">
        <f t="shared" si="142"/>
        <v/>
      </c>
      <c r="M1509" s="16"/>
    </row>
    <row r="1510" spans="1:13" ht="12.75" customHeight="1" thickBot="1">
      <c r="A1510" s="1" t="s">
        <v>40</v>
      </c>
      <c r="B1510" t="str">
        <f t="shared" si="143"/>
        <v/>
      </c>
      <c r="C1510" s="6" t="s">
        <v>13</v>
      </c>
      <c r="D1510" s="7">
        <v>3</v>
      </c>
      <c r="E1510" s="8">
        <v>3</v>
      </c>
      <c r="F1510" s="2" t="s">
        <v>40</v>
      </c>
      <c r="G1510" s="2">
        <f t="shared" si="141"/>
        <v>2002</v>
      </c>
      <c r="H1510" s="9"/>
      <c r="I1510" s="16" t="str">
        <f t="shared" si="138"/>
        <v/>
      </c>
      <c r="J1510" s="16" t="str">
        <f t="shared" si="139"/>
        <v/>
      </c>
      <c r="K1510" s="16" t="str">
        <f t="shared" si="140"/>
        <v/>
      </c>
      <c r="L1510" s="16" t="str">
        <f t="shared" si="142"/>
        <v/>
      </c>
      <c r="M1510" s="16"/>
    </row>
    <row r="1511" spans="1:13" ht="12.75" customHeight="1" thickBot="1">
      <c r="A1511" s="1" t="s">
        <v>40</v>
      </c>
      <c r="B1511" t="str">
        <f t="shared" si="143"/>
        <v/>
      </c>
      <c r="C1511" s="6" t="s">
        <v>26</v>
      </c>
      <c r="D1511" s="7">
        <v>2</v>
      </c>
      <c r="E1511" s="8">
        <v>2</v>
      </c>
      <c r="F1511" s="2" t="s">
        <v>40</v>
      </c>
      <c r="G1511" s="2">
        <f t="shared" si="141"/>
        <v>2002</v>
      </c>
      <c r="H1511" s="9"/>
      <c r="I1511" s="16" t="str">
        <f t="shared" si="138"/>
        <v/>
      </c>
      <c r="J1511" s="16" t="str">
        <f t="shared" si="139"/>
        <v/>
      </c>
      <c r="K1511" s="16" t="str">
        <f t="shared" si="140"/>
        <v/>
      </c>
      <c r="L1511" s="16" t="str">
        <f t="shared" si="142"/>
        <v/>
      </c>
      <c r="M1511" s="16"/>
    </row>
    <row r="1512" spans="1:13" ht="12.75" customHeight="1" thickBot="1">
      <c r="A1512" s="1" t="s">
        <v>40</v>
      </c>
      <c r="B1512" t="str">
        <f t="shared" si="143"/>
        <v/>
      </c>
      <c r="C1512" s="6" t="s">
        <v>11</v>
      </c>
      <c r="D1512" s="7">
        <v>2</v>
      </c>
      <c r="E1512" s="8">
        <v>2</v>
      </c>
      <c r="F1512" s="2" t="s">
        <v>40</v>
      </c>
      <c r="G1512" s="2">
        <f t="shared" si="141"/>
        <v>2002</v>
      </c>
      <c r="H1512" s="9"/>
      <c r="I1512" s="16" t="str">
        <f t="shared" si="138"/>
        <v/>
      </c>
      <c r="J1512" s="16" t="str">
        <f t="shared" si="139"/>
        <v/>
      </c>
      <c r="K1512" s="16" t="str">
        <f t="shared" si="140"/>
        <v/>
      </c>
      <c r="L1512" s="16" t="str">
        <f t="shared" si="142"/>
        <v/>
      </c>
      <c r="M1512" s="16"/>
    </row>
    <row r="1513" spans="1:13" ht="12.75" customHeight="1" thickBot="1">
      <c r="A1513" s="1" t="s">
        <v>40</v>
      </c>
      <c r="B1513" t="str">
        <f t="shared" si="143"/>
        <v/>
      </c>
      <c r="C1513" s="6" t="s">
        <v>23</v>
      </c>
      <c r="D1513" s="7">
        <v>1</v>
      </c>
      <c r="E1513" s="8">
        <v>1</v>
      </c>
      <c r="F1513" s="2" t="s">
        <v>40</v>
      </c>
      <c r="G1513" s="2">
        <f t="shared" si="141"/>
        <v>2002</v>
      </c>
      <c r="H1513" s="9"/>
      <c r="I1513" s="16" t="str">
        <f t="shared" si="138"/>
        <v/>
      </c>
      <c r="J1513" s="16" t="str">
        <f t="shared" si="139"/>
        <v/>
      </c>
      <c r="K1513" s="16" t="str">
        <f t="shared" si="140"/>
        <v/>
      </c>
      <c r="L1513" s="16" t="str">
        <f t="shared" si="142"/>
        <v/>
      </c>
      <c r="M1513" s="16"/>
    </row>
    <row r="1514" spans="1:13" ht="12.75" customHeight="1" thickBot="1">
      <c r="A1514" s="1" t="s">
        <v>40</v>
      </c>
      <c r="B1514" t="str">
        <f t="shared" si="143"/>
        <v/>
      </c>
      <c r="C1514" s="10" t="s">
        <v>5</v>
      </c>
      <c r="D1514" s="8">
        <v>14</v>
      </c>
      <c r="E1514" s="8">
        <v>14</v>
      </c>
      <c r="F1514" s="2" t="s">
        <v>40</v>
      </c>
      <c r="G1514" s="2">
        <f t="shared" si="141"/>
        <v>2002</v>
      </c>
      <c r="H1514" s="9"/>
      <c r="I1514" s="16" t="str">
        <f t="shared" si="138"/>
        <v/>
      </c>
      <c r="J1514" s="16" t="str">
        <f t="shared" si="139"/>
        <v/>
      </c>
      <c r="K1514" s="16" t="str">
        <f t="shared" si="140"/>
        <v/>
      </c>
      <c r="L1514" s="16">
        <f t="shared" si="142"/>
        <v>14</v>
      </c>
      <c r="M1514" s="16"/>
    </row>
    <row r="1515" spans="1:13" ht="12.75" customHeight="1" thickBot="1">
      <c r="A1515" s="1" t="s">
        <v>40</v>
      </c>
      <c r="B1515" t="str">
        <f t="shared" si="143"/>
        <v/>
      </c>
      <c r="C1515" s="30">
        <v>39874</v>
      </c>
      <c r="D1515" s="31"/>
      <c r="E1515" s="32"/>
      <c r="F1515" s="2" t="s">
        <v>40</v>
      </c>
      <c r="G1515" s="2">
        <f t="shared" si="141"/>
        <v>2002</v>
      </c>
      <c r="H1515" s="5" t="s">
        <v>48</v>
      </c>
      <c r="I1515" s="16">
        <f t="shared" si="138"/>
        <v>3</v>
      </c>
      <c r="J1515" s="16">
        <f t="shared" si="139"/>
        <v>2002</v>
      </c>
      <c r="K1515" s="16">
        <f t="shared" si="140"/>
        <v>2002.03</v>
      </c>
      <c r="L1515" s="16" t="str">
        <f t="shared" si="142"/>
        <v/>
      </c>
      <c r="M1515" s="16"/>
    </row>
    <row r="1516" spans="1:13" ht="12.75" customHeight="1" thickBot="1">
      <c r="A1516" s="1" t="s">
        <v>40</v>
      </c>
      <c r="B1516" t="str">
        <f t="shared" si="143"/>
        <v/>
      </c>
      <c r="C1516" s="6" t="s">
        <v>15</v>
      </c>
      <c r="D1516" s="7">
        <v>1</v>
      </c>
      <c r="E1516" s="8">
        <v>1</v>
      </c>
      <c r="F1516" s="2" t="s">
        <v>40</v>
      </c>
      <c r="G1516" s="2">
        <f t="shared" si="141"/>
        <v>2002</v>
      </c>
      <c r="H1516" s="9"/>
      <c r="I1516" s="16" t="str">
        <f t="shared" si="138"/>
        <v/>
      </c>
      <c r="J1516" s="16" t="str">
        <f t="shared" si="139"/>
        <v/>
      </c>
      <c r="K1516" s="16" t="str">
        <f t="shared" si="140"/>
        <v/>
      </c>
      <c r="L1516" s="16" t="str">
        <f t="shared" si="142"/>
        <v/>
      </c>
      <c r="M1516" s="16"/>
    </row>
    <row r="1517" spans="1:13" ht="12.75" customHeight="1" thickBot="1">
      <c r="A1517" s="1" t="s">
        <v>40</v>
      </c>
      <c r="B1517" t="str">
        <f t="shared" si="143"/>
        <v/>
      </c>
      <c r="C1517" s="6" t="s">
        <v>17</v>
      </c>
      <c r="D1517" s="7">
        <v>3</v>
      </c>
      <c r="E1517" s="8">
        <v>3</v>
      </c>
      <c r="F1517" s="2" t="s">
        <v>40</v>
      </c>
      <c r="G1517" s="2">
        <f t="shared" si="141"/>
        <v>2002</v>
      </c>
      <c r="H1517" s="9"/>
      <c r="I1517" s="16" t="str">
        <f t="shared" si="138"/>
        <v/>
      </c>
      <c r="J1517" s="16" t="str">
        <f t="shared" si="139"/>
        <v/>
      </c>
      <c r="K1517" s="16" t="str">
        <f t="shared" si="140"/>
        <v/>
      </c>
      <c r="L1517" s="16" t="str">
        <f t="shared" si="142"/>
        <v/>
      </c>
      <c r="M1517" s="16"/>
    </row>
    <row r="1518" spans="1:13" ht="12.75" customHeight="1" thickBot="1">
      <c r="A1518" s="1" t="s">
        <v>40</v>
      </c>
      <c r="B1518" t="str">
        <f t="shared" si="143"/>
        <v/>
      </c>
      <c r="C1518" s="6" t="s">
        <v>24</v>
      </c>
      <c r="D1518" s="7">
        <v>1</v>
      </c>
      <c r="E1518" s="8">
        <v>1</v>
      </c>
      <c r="F1518" s="2" t="s">
        <v>40</v>
      </c>
      <c r="G1518" s="2">
        <f t="shared" si="141"/>
        <v>2002</v>
      </c>
      <c r="H1518" s="9"/>
      <c r="I1518" s="16" t="str">
        <f t="shared" si="138"/>
        <v/>
      </c>
      <c r="J1518" s="16" t="str">
        <f t="shared" si="139"/>
        <v/>
      </c>
      <c r="K1518" s="16" t="str">
        <f t="shared" si="140"/>
        <v/>
      </c>
      <c r="L1518" s="16" t="str">
        <f t="shared" si="142"/>
        <v/>
      </c>
      <c r="M1518" s="16"/>
    </row>
    <row r="1519" spans="1:13" ht="12.75" customHeight="1" thickBot="1">
      <c r="A1519" s="1" t="s">
        <v>40</v>
      </c>
      <c r="B1519" t="str">
        <f t="shared" si="143"/>
        <v/>
      </c>
      <c r="C1519" s="6" t="s">
        <v>19</v>
      </c>
      <c r="D1519" s="7">
        <v>1</v>
      </c>
      <c r="E1519" s="8">
        <v>1</v>
      </c>
      <c r="F1519" s="2" t="s">
        <v>40</v>
      </c>
      <c r="G1519" s="2">
        <f t="shared" si="141"/>
        <v>2002</v>
      </c>
      <c r="H1519" s="9"/>
      <c r="I1519" s="16" t="str">
        <f t="shared" si="138"/>
        <v/>
      </c>
      <c r="J1519" s="16" t="str">
        <f t="shared" si="139"/>
        <v/>
      </c>
      <c r="K1519" s="16" t="str">
        <f t="shared" si="140"/>
        <v/>
      </c>
      <c r="L1519" s="16" t="str">
        <f t="shared" si="142"/>
        <v/>
      </c>
      <c r="M1519" s="16"/>
    </row>
    <row r="1520" spans="1:13" ht="12.75" customHeight="1" thickBot="1">
      <c r="A1520" s="1" t="s">
        <v>40</v>
      </c>
      <c r="B1520" t="str">
        <f t="shared" si="143"/>
        <v/>
      </c>
      <c r="C1520" s="6" t="s">
        <v>4</v>
      </c>
      <c r="D1520" s="7">
        <v>1</v>
      </c>
      <c r="E1520" s="8">
        <v>1</v>
      </c>
      <c r="F1520" s="2" t="s">
        <v>40</v>
      </c>
      <c r="G1520" s="2">
        <f t="shared" si="141"/>
        <v>2002</v>
      </c>
      <c r="H1520" s="9"/>
      <c r="I1520" s="16" t="str">
        <f t="shared" si="138"/>
        <v/>
      </c>
      <c r="J1520" s="16" t="str">
        <f t="shared" si="139"/>
        <v/>
      </c>
      <c r="K1520" s="16" t="str">
        <f t="shared" si="140"/>
        <v/>
      </c>
      <c r="L1520" s="16" t="str">
        <f t="shared" si="142"/>
        <v/>
      </c>
      <c r="M1520" s="16"/>
    </row>
    <row r="1521" spans="1:13" ht="12.75" customHeight="1" thickBot="1">
      <c r="A1521" s="1" t="s">
        <v>40</v>
      </c>
      <c r="B1521" t="str">
        <f t="shared" si="143"/>
        <v/>
      </c>
      <c r="C1521" s="10" t="s">
        <v>5</v>
      </c>
      <c r="D1521" s="8">
        <v>7</v>
      </c>
      <c r="E1521" s="8">
        <v>7</v>
      </c>
      <c r="F1521" s="2" t="s">
        <v>40</v>
      </c>
      <c r="G1521" s="2">
        <f t="shared" si="141"/>
        <v>2002</v>
      </c>
      <c r="H1521" s="9"/>
      <c r="I1521" s="16" t="str">
        <f t="shared" si="138"/>
        <v/>
      </c>
      <c r="J1521" s="16" t="str">
        <f t="shared" si="139"/>
        <v/>
      </c>
      <c r="K1521" s="16" t="str">
        <f t="shared" si="140"/>
        <v/>
      </c>
      <c r="L1521" s="16">
        <f t="shared" si="142"/>
        <v>7</v>
      </c>
      <c r="M1521" s="16"/>
    </row>
    <row r="1522" spans="1:13" ht="12.75" customHeight="1" thickBot="1">
      <c r="A1522" s="1" t="s">
        <v>40</v>
      </c>
      <c r="B1522" t="str">
        <f t="shared" si="143"/>
        <v/>
      </c>
      <c r="C1522" s="30">
        <v>39905</v>
      </c>
      <c r="D1522" s="31"/>
      <c r="E1522" s="32"/>
      <c r="F1522" s="2" t="s">
        <v>40</v>
      </c>
      <c r="G1522" s="2">
        <f t="shared" si="141"/>
        <v>2002</v>
      </c>
      <c r="H1522" s="5" t="s">
        <v>49</v>
      </c>
      <c r="I1522" s="16">
        <f t="shared" si="138"/>
        <v>4</v>
      </c>
      <c r="J1522" s="16">
        <f t="shared" si="139"/>
        <v>2002</v>
      </c>
      <c r="K1522" s="16">
        <f t="shared" si="140"/>
        <v>2002.04</v>
      </c>
      <c r="L1522" s="16" t="str">
        <f t="shared" si="142"/>
        <v/>
      </c>
      <c r="M1522" s="16"/>
    </row>
    <row r="1523" spans="1:13" ht="12.75" customHeight="1" thickBot="1">
      <c r="A1523" s="1" t="s">
        <v>40</v>
      </c>
      <c r="B1523" t="str">
        <f t="shared" si="143"/>
        <v/>
      </c>
      <c r="C1523" s="6" t="s">
        <v>10</v>
      </c>
      <c r="D1523" s="7">
        <v>2</v>
      </c>
      <c r="E1523" s="8">
        <v>2</v>
      </c>
      <c r="F1523" s="2" t="s">
        <v>40</v>
      </c>
      <c r="G1523" s="2">
        <f t="shared" si="141"/>
        <v>2002</v>
      </c>
      <c r="H1523" s="9"/>
      <c r="I1523" s="16" t="str">
        <f t="shared" si="138"/>
        <v/>
      </c>
      <c r="J1523" s="16" t="str">
        <f t="shared" si="139"/>
        <v/>
      </c>
      <c r="K1523" s="16" t="str">
        <f t="shared" si="140"/>
        <v/>
      </c>
      <c r="L1523" s="16" t="str">
        <f t="shared" si="142"/>
        <v/>
      </c>
      <c r="M1523" s="16"/>
    </row>
    <row r="1524" spans="1:13" ht="12.75" customHeight="1" thickBot="1">
      <c r="A1524" s="1" t="s">
        <v>40</v>
      </c>
      <c r="B1524" t="str">
        <f t="shared" si="143"/>
        <v/>
      </c>
      <c r="C1524" s="6" t="s">
        <v>14</v>
      </c>
      <c r="D1524" s="7">
        <v>1</v>
      </c>
      <c r="E1524" s="8">
        <v>1</v>
      </c>
      <c r="F1524" s="2" t="s">
        <v>40</v>
      </c>
      <c r="G1524" s="2">
        <f t="shared" si="141"/>
        <v>2002</v>
      </c>
      <c r="H1524" s="9"/>
      <c r="I1524" s="16" t="str">
        <f t="shared" si="138"/>
        <v/>
      </c>
      <c r="J1524" s="16" t="str">
        <f t="shared" si="139"/>
        <v/>
      </c>
      <c r="K1524" s="16" t="str">
        <f t="shared" si="140"/>
        <v/>
      </c>
      <c r="L1524" s="16" t="str">
        <f t="shared" si="142"/>
        <v/>
      </c>
      <c r="M1524" s="16"/>
    </row>
    <row r="1525" spans="1:13" ht="12.75" customHeight="1" thickBot="1">
      <c r="A1525" s="1" t="s">
        <v>40</v>
      </c>
      <c r="B1525" t="str">
        <f t="shared" si="143"/>
        <v/>
      </c>
      <c r="C1525" s="6" t="s">
        <v>15</v>
      </c>
      <c r="D1525" s="7">
        <v>1</v>
      </c>
      <c r="E1525" s="8">
        <v>1</v>
      </c>
      <c r="F1525" s="2" t="s">
        <v>40</v>
      </c>
      <c r="G1525" s="2">
        <f t="shared" si="141"/>
        <v>2002</v>
      </c>
      <c r="H1525" s="9"/>
      <c r="I1525" s="16" t="str">
        <f t="shared" si="138"/>
        <v/>
      </c>
      <c r="J1525" s="16" t="str">
        <f t="shared" si="139"/>
        <v/>
      </c>
      <c r="K1525" s="16" t="str">
        <f t="shared" si="140"/>
        <v/>
      </c>
      <c r="L1525" s="16" t="str">
        <f t="shared" si="142"/>
        <v/>
      </c>
      <c r="M1525" s="16"/>
    </row>
    <row r="1526" spans="1:13" ht="12.75" customHeight="1" thickBot="1">
      <c r="A1526" s="1" t="s">
        <v>40</v>
      </c>
      <c r="B1526" t="str">
        <f t="shared" si="143"/>
        <v/>
      </c>
      <c r="C1526" s="6" t="s">
        <v>11</v>
      </c>
      <c r="D1526" s="7">
        <v>1</v>
      </c>
      <c r="E1526" s="8">
        <v>1</v>
      </c>
      <c r="F1526" s="2" t="s">
        <v>40</v>
      </c>
      <c r="G1526" s="2">
        <f t="shared" si="141"/>
        <v>2002</v>
      </c>
      <c r="H1526" s="9"/>
      <c r="I1526" s="16" t="str">
        <f t="shared" si="138"/>
        <v/>
      </c>
      <c r="J1526" s="16" t="str">
        <f t="shared" si="139"/>
        <v/>
      </c>
      <c r="K1526" s="16" t="str">
        <f t="shared" si="140"/>
        <v/>
      </c>
      <c r="L1526" s="16" t="str">
        <f t="shared" si="142"/>
        <v/>
      </c>
      <c r="M1526" s="16"/>
    </row>
    <row r="1527" spans="1:13" ht="12.75" customHeight="1" thickBot="1">
      <c r="A1527" s="1" t="s">
        <v>40</v>
      </c>
      <c r="B1527" t="str">
        <f t="shared" si="143"/>
        <v/>
      </c>
      <c r="C1527" s="6" t="s">
        <v>22</v>
      </c>
      <c r="D1527" s="7">
        <v>1</v>
      </c>
      <c r="E1527" s="8">
        <v>1</v>
      </c>
      <c r="F1527" s="2" t="s">
        <v>40</v>
      </c>
      <c r="G1527" s="2">
        <f t="shared" si="141"/>
        <v>2002</v>
      </c>
      <c r="H1527" s="9"/>
      <c r="I1527" s="16" t="str">
        <f t="shared" si="138"/>
        <v/>
      </c>
      <c r="J1527" s="16" t="str">
        <f t="shared" si="139"/>
        <v/>
      </c>
      <c r="K1527" s="16" t="str">
        <f t="shared" si="140"/>
        <v/>
      </c>
      <c r="L1527" s="16" t="str">
        <f t="shared" si="142"/>
        <v/>
      </c>
      <c r="M1527" s="16"/>
    </row>
    <row r="1528" spans="1:13" ht="12.75" customHeight="1" thickBot="1">
      <c r="A1528" s="1" t="s">
        <v>40</v>
      </c>
      <c r="B1528" t="str">
        <f t="shared" si="143"/>
        <v/>
      </c>
      <c r="C1528" s="6" t="s">
        <v>31</v>
      </c>
      <c r="D1528" s="7">
        <v>2</v>
      </c>
      <c r="E1528" s="8">
        <v>2</v>
      </c>
      <c r="F1528" s="2" t="s">
        <v>40</v>
      </c>
      <c r="G1528" s="2">
        <f t="shared" si="141"/>
        <v>2002</v>
      </c>
      <c r="H1528" s="9"/>
      <c r="I1528" s="16" t="str">
        <f t="shared" si="138"/>
        <v/>
      </c>
      <c r="J1528" s="16" t="str">
        <f t="shared" si="139"/>
        <v/>
      </c>
      <c r="K1528" s="16" t="str">
        <f t="shared" si="140"/>
        <v/>
      </c>
      <c r="L1528" s="16" t="str">
        <f t="shared" si="142"/>
        <v/>
      </c>
      <c r="M1528" s="16"/>
    </row>
    <row r="1529" spans="1:13" ht="12.75" customHeight="1" thickBot="1">
      <c r="A1529" s="1" t="s">
        <v>40</v>
      </c>
      <c r="B1529" t="str">
        <f t="shared" si="143"/>
        <v/>
      </c>
      <c r="C1529" s="6" t="s">
        <v>35</v>
      </c>
      <c r="D1529" s="7">
        <v>1</v>
      </c>
      <c r="E1529" s="8">
        <v>1</v>
      </c>
      <c r="F1529" s="2" t="s">
        <v>40</v>
      </c>
      <c r="G1529" s="2">
        <f t="shared" si="141"/>
        <v>2002</v>
      </c>
      <c r="H1529" s="9"/>
      <c r="I1529" s="16" t="str">
        <f t="shared" si="138"/>
        <v/>
      </c>
      <c r="J1529" s="16" t="str">
        <f t="shared" si="139"/>
        <v/>
      </c>
      <c r="K1529" s="16" t="str">
        <f t="shared" si="140"/>
        <v/>
      </c>
      <c r="L1529" s="16" t="str">
        <f t="shared" si="142"/>
        <v/>
      </c>
      <c r="M1529" s="16"/>
    </row>
    <row r="1530" spans="1:13" ht="12.75" customHeight="1" thickBot="1">
      <c r="A1530" s="1" t="s">
        <v>40</v>
      </c>
      <c r="B1530" t="str">
        <f t="shared" si="143"/>
        <v/>
      </c>
      <c r="C1530" s="10" t="s">
        <v>5</v>
      </c>
      <c r="D1530" s="8">
        <v>9</v>
      </c>
      <c r="E1530" s="8">
        <v>9</v>
      </c>
      <c r="F1530" s="2" t="s">
        <v>40</v>
      </c>
      <c r="G1530" s="2">
        <f t="shared" si="141"/>
        <v>2002</v>
      </c>
      <c r="H1530" s="9"/>
      <c r="I1530" s="16" t="str">
        <f t="shared" si="138"/>
        <v/>
      </c>
      <c r="J1530" s="16" t="str">
        <f t="shared" si="139"/>
        <v/>
      </c>
      <c r="K1530" s="16" t="str">
        <f t="shared" si="140"/>
        <v/>
      </c>
      <c r="L1530" s="16">
        <f t="shared" si="142"/>
        <v>9</v>
      </c>
      <c r="M1530" s="16"/>
    </row>
    <row r="1531" spans="1:13" ht="12.75" customHeight="1" thickBot="1">
      <c r="A1531" s="1" t="s">
        <v>40</v>
      </c>
      <c r="B1531" t="str">
        <f t="shared" si="143"/>
        <v/>
      </c>
      <c r="C1531" s="30">
        <v>39935</v>
      </c>
      <c r="D1531" s="31"/>
      <c r="E1531" s="32"/>
      <c r="F1531" s="2" t="s">
        <v>40</v>
      </c>
      <c r="G1531" s="2">
        <f t="shared" si="141"/>
        <v>2002</v>
      </c>
      <c r="H1531" s="5" t="s">
        <v>50</v>
      </c>
      <c r="I1531" s="16">
        <f t="shared" si="138"/>
        <v>5</v>
      </c>
      <c r="J1531" s="16">
        <f t="shared" si="139"/>
        <v>2002</v>
      </c>
      <c r="K1531" s="16">
        <f t="shared" si="140"/>
        <v>2002.05</v>
      </c>
      <c r="L1531" s="16" t="str">
        <f t="shared" si="142"/>
        <v/>
      </c>
      <c r="M1531" s="16"/>
    </row>
    <row r="1532" spans="1:13" ht="12.75" customHeight="1" thickBot="1">
      <c r="A1532" s="1" t="s">
        <v>40</v>
      </c>
      <c r="B1532" t="str">
        <f t="shared" si="143"/>
        <v/>
      </c>
      <c r="C1532" s="6" t="s">
        <v>10</v>
      </c>
      <c r="D1532" s="7">
        <v>1</v>
      </c>
      <c r="E1532" s="8">
        <v>1</v>
      </c>
      <c r="F1532" s="2" t="s">
        <v>40</v>
      </c>
      <c r="G1532" s="2">
        <f t="shared" si="141"/>
        <v>2002</v>
      </c>
      <c r="H1532" s="9"/>
      <c r="I1532" s="16" t="str">
        <f t="shared" si="138"/>
        <v/>
      </c>
      <c r="J1532" s="16" t="str">
        <f t="shared" si="139"/>
        <v/>
      </c>
      <c r="K1532" s="16" t="str">
        <f t="shared" si="140"/>
        <v/>
      </c>
      <c r="L1532" s="16" t="str">
        <f t="shared" si="142"/>
        <v/>
      </c>
      <c r="M1532" s="16"/>
    </row>
    <row r="1533" spans="1:13" ht="12.75" customHeight="1" thickBot="1">
      <c r="A1533" s="1" t="s">
        <v>40</v>
      </c>
      <c r="B1533" t="str">
        <f t="shared" si="143"/>
        <v/>
      </c>
      <c r="C1533" s="6" t="s">
        <v>14</v>
      </c>
      <c r="D1533" s="7">
        <v>1</v>
      </c>
      <c r="E1533" s="8">
        <v>1</v>
      </c>
      <c r="F1533" s="2" t="s">
        <v>40</v>
      </c>
      <c r="G1533" s="2">
        <f t="shared" si="141"/>
        <v>2002</v>
      </c>
      <c r="H1533" s="9"/>
      <c r="I1533" s="16" t="str">
        <f t="shared" si="138"/>
        <v/>
      </c>
      <c r="J1533" s="16" t="str">
        <f t="shared" si="139"/>
        <v/>
      </c>
      <c r="K1533" s="16" t="str">
        <f t="shared" si="140"/>
        <v/>
      </c>
      <c r="L1533" s="16" t="str">
        <f t="shared" si="142"/>
        <v/>
      </c>
      <c r="M1533" s="16"/>
    </row>
    <row r="1534" spans="1:13" ht="12.75" customHeight="1" thickBot="1">
      <c r="A1534" s="1" t="s">
        <v>40</v>
      </c>
      <c r="B1534" t="str">
        <f t="shared" si="143"/>
        <v/>
      </c>
      <c r="C1534" s="6" t="s">
        <v>20</v>
      </c>
      <c r="D1534" s="7">
        <v>1</v>
      </c>
      <c r="E1534" s="8">
        <v>1</v>
      </c>
      <c r="F1534" s="2" t="s">
        <v>40</v>
      </c>
      <c r="G1534" s="2">
        <f t="shared" si="141"/>
        <v>2002</v>
      </c>
      <c r="H1534" s="9"/>
      <c r="I1534" s="16" t="str">
        <f t="shared" si="138"/>
        <v/>
      </c>
      <c r="J1534" s="16" t="str">
        <f t="shared" si="139"/>
        <v/>
      </c>
      <c r="K1534" s="16" t="str">
        <f t="shared" si="140"/>
        <v/>
      </c>
      <c r="L1534" s="16" t="str">
        <f t="shared" si="142"/>
        <v/>
      </c>
      <c r="M1534" s="16"/>
    </row>
    <row r="1535" spans="1:13" ht="12.75" customHeight="1" thickBot="1">
      <c r="A1535" s="1" t="s">
        <v>40</v>
      </c>
      <c r="B1535" t="str">
        <f t="shared" si="143"/>
        <v/>
      </c>
      <c r="C1535" s="6" t="s">
        <v>15</v>
      </c>
      <c r="D1535" s="7">
        <v>2</v>
      </c>
      <c r="E1535" s="8">
        <v>2</v>
      </c>
      <c r="F1535" s="2" t="s">
        <v>40</v>
      </c>
      <c r="G1535" s="2">
        <f t="shared" si="141"/>
        <v>2002</v>
      </c>
      <c r="H1535" s="9"/>
      <c r="I1535" s="16" t="str">
        <f t="shared" si="138"/>
        <v/>
      </c>
      <c r="J1535" s="16" t="str">
        <f t="shared" si="139"/>
        <v/>
      </c>
      <c r="K1535" s="16" t="str">
        <f t="shared" si="140"/>
        <v/>
      </c>
      <c r="L1535" s="16" t="str">
        <f t="shared" si="142"/>
        <v/>
      </c>
      <c r="M1535" s="16"/>
    </row>
    <row r="1536" spans="1:13" ht="12.75" customHeight="1" thickBot="1">
      <c r="A1536" s="1" t="s">
        <v>40</v>
      </c>
      <c r="B1536" t="str">
        <f t="shared" si="143"/>
        <v/>
      </c>
      <c r="C1536" s="6" t="s">
        <v>32</v>
      </c>
      <c r="D1536" s="7">
        <v>1</v>
      </c>
      <c r="E1536" s="8">
        <v>1</v>
      </c>
      <c r="F1536" s="2" t="s">
        <v>40</v>
      </c>
      <c r="G1536" s="2">
        <f t="shared" si="141"/>
        <v>2002</v>
      </c>
      <c r="H1536" s="9"/>
      <c r="I1536" s="16" t="str">
        <f t="shared" si="138"/>
        <v/>
      </c>
      <c r="J1536" s="16" t="str">
        <f t="shared" si="139"/>
        <v/>
      </c>
      <c r="K1536" s="16" t="str">
        <f t="shared" si="140"/>
        <v/>
      </c>
      <c r="L1536" s="16" t="str">
        <f t="shared" si="142"/>
        <v/>
      </c>
      <c r="M1536" s="16"/>
    </row>
    <row r="1537" spans="1:13" ht="12.75" customHeight="1" thickBot="1">
      <c r="A1537" s="1" t="s">
        <v>40</v>
      </c>
      <c r="B1537" t="str">
        <f t="shared" si="143"/>
        <v/>
      </c>
      <c r="C1537" s="6" t="s">
        <v>13</v>
      </c>
      <c r="D1537" s="7">
        <v>1</v>
      </c>
      <c r="E1537" s="8">
        <v>1</v>
      </c>
      <c r="F1537" s="2" t="s">
        <v>40</v>
      </c>
      <c r="G1537" s="2">
        <f t="shared" si="141"/>
        <v>2002</v>
      </c>
      <c r="H1537" s="9"/>
      <c r="I1537" s="16" t="str">
        <f t="shared" si="138"/>
        <v/>
      </c>
      <c r="J1537" s="16" t="str">
        <f t="shared" si="139"/>
        <v/>
      </c>
      <c r="K1537" s="16" t="str">
        <f t="shared" si="140"/>
        <v/>
      </c>
      <c r="L1537" s="16" t="str">
        <f t="shared" si="142"/>
        <v/>
      </c>
      <c r="M1537" s="16"/>
    </row>
    <row r="1538" spans="1:13" ht="12.75" customHeight="1" thickBot="1">
      <c r="A1538" s="1" t="s">
        <v>40</v>
      </c>
      <c r="B1538" t="str">
        <f t="shared" si="143"/>
        <v/>
      </c>
      <c r="C1538" s="6" t="s">
        <v>26</v>
      </c>
      <c r="D1538" s="7">
        <v>1</v>
      </c>
      <c r="E1538" s="8">
        <v>1</v>
      </c>
      <c r="F1538" s="2" t="s">
        <v>40</v>
      </c>
      <c r="G1538" s="2">
        <f t="shared" si="141"/>
        <v>2002</v>
      </c>
      <c r="H1538" s="9"/>
      <c r="I1538" s="16" t="str">
        <f t="shared" si="138"/>
        <v/>
      </c>
      <c r="J1538" s="16" t="str">
        <f t="shared" si="139"/>
        <v/>
      </c>
      <c r="K1538" s="16" t="str">
        <f t="shared" si="140"/>
        <v/>
      </c>
      <c r="L1538" s="16" t="str">
        <f t="shared" si="142"/>
        <v/>
      </c>
      <c r="M1538" s="16"/>
    </row>
    <row r="1539" spans="1:13" ht="12.75" customHeight="1" thickBot="1">
      <c r="A1539" s="1" t="s">
        <v>40</v>
      </c>
      <c r="B1539" t="str">
        <f t="shared" si="143"/>
        <v/>
      </c>
      <c r="C1539" s="6" t="s">
        <v>11</v>
      </c>
      <c r="D1539" s="7">
        <v>1</v>
      </c>
      <c r="E1539" s="8">
        <v>1</v>
      </c>
      <c r="F1539" s="2" t="s">
        <v>40</v>
      </c>
      <c r="G1539" s="2">
        <f t="shared" si="141"/>
        <v>2002</v>
      </c>
      <c r="H1539" s="9"/>
      <c r="I1539" s="16" t="str">
        <f t="shared" si="138"/>
        <v/>
      </c>
      <c r="J1539" s="16" t="str">
        <f t="shared" si="139"/>
        <v/>
      </c>
      <c r="K1539" s="16" t="str">
        <f t="shared" si="140"/>
        <v/>
      </c>
      <c r="L1539" s="16" t="str">
        <f t="shared" si="142"/>
        <v/>
      </c>
      <c r="M1539" s="16"/>
    </row>
    <row r="1540" spans="1:13" ht="12.75" customHeight="1" thickBot="1">
      <c r="A1540" s="1" t="s">
        <v>40</v>
      </c>
      <c r="B1540" t="str">
        <f t="shared" si="143"/>
        <v/>
      </c>
      <c r="C1540" s="6" t="s">
        <v>25</v>
      </c>
      <c r="D1540" s="7">
        <v>1</v>
      </c>
      <c r="E1540" s="8">
        <v>1</v>
      </c>
      <c r="F1540" s="2" t="s">
        <v>40</v>
      </c>
      <c r="G1540" s="2">
        <f t="shared" si="141"/>
        <v>2002</v>
      </c>
      <c r="H1540" s="9"/>
      <c r="I1540" s="16" t="str">
        <f t="shared" ref="I1540:I1603" si="144">IF(LEN(H1540)=3,VLOOKUP(H1540,$R$3:$S$14,2),"")</f>
        <v/>
      </c>
      <c r="J1540" s="16" t="str">
        <f t="shared" ref="J1540:J1603" si="145">IF(LEN(H1540)=3,G1540,"")</f>
        <v/>
      </c>
      <c r="K1540" s="16" t="str">
        <f t="shared" ref="K1540:K1603" si="146">IF(ISERROR(J1540+I1540/100),"",J1540+I1540/100)</f>
        <v/>
      </c>
      <c r="L1540" s="16" t="str">
        <f t="shared" si="142"/>
        <v/>
      </c>
      <c r="M1540" s="16"/>
    </row>
    <row r="1541" spans="1:13" ht="12.75" customHeight="1" thickBot="1">
      <c r="A1541" s="1" t="s">
        <v>40</v>
      </c>
      <c r="B1541" t="str">
        <f t="shared" si="143"/>
        <v/>
      </c>
      <c r="C1541" s="10" t="s">
        <v>5</v>
      </c>
      <c r="D1541" s="8">
        <v>10</v>
      </c>
      <c r="E1541" s="8">
        <v>10</v>
      </c>
      <c r="F1541" s="2" t="s">
        <v>40</v>
      </c>
      <c r="G1541" s="2">
        <f t="shared" ref="G1541:G1604" si="147">IF(LEN(F1541)&gt;3,G1540+1,G1540)</f>
        <v>2002</v>
      </c>
      <c r="H1541" s="9"/>
      <c r="I1541" s="16" t="str">
        <f t="shared" si="144"/>
        <v/>
      </c>
      <c r="J1541" s="16" t="str">
        <f t="shared" si="145"/>
        <v/>
      </c>
      <c r="K1541" s="16" t="str">
        <f t="shared" si="146"/>
        <v/>
      </c>
      <c r="L1541" s="16">
        <f t="shared" si="142"/>
        <v>10</v>
      </c>
      <c r="M1541" s="16"/>
    </row>
    <row r="1542" spans="1:13" ht="12.75" customHeight="1" thickBot="1">
      <c r="A1542" s="1" t="s">
        <v>40</v>
      </c>
      <c r="B1542" t="str">
        <f t="shared" si="143"/>
        <v/>
      </c>
      <c r="C1542" s="30">
        <v>39966</v>
      </c>
      <c r="D1542" s="31"/>
      <c r="E1542" s="32"/>
      <c r="F1542" s="2" t="s">
        <v>40</v>
      </c>
      <c r="G1542" s="2">
        <f t="shared" si="147"/>
        <v>2002</v>
      </c>
      <c r="H1542" s="5" t="s">
        <v>51</v>
      </c>
      <c r="I1542" s="16">
        <f t="shared" si="144"/>
        <v>6</v>
      </c>
      <c r="J1542" s="16">
        <f t="shared" si="145"/>
        <v>2002</v>
      </c>
      <c r="K1542" s="16">
        <f t="shared" si="146"/>
        <v>2002.06</v>
      </c>
      <c r="L1542" s="16" t="str">
        <f t="shared" ref="L1542:L1605" si="148">IF(LEN(K1543)&gt;3,IF(RIGHT(K1543,2)="01",D1541,D1542),"")</f>
        <v/>
      </c>
      <c r="M1542" s="16"/>
    </row>
    <row r="1543" spans="1:13" ht="12.75" customHeight="1" thickBot="1">
      <c r="A1543" s="1" t="s">
        <v>40</v>
      </c>
      <c r="B1543" t="str">
        <f t="shared" si="143"/>
        <v/>
      </c>
      <c r="C1543" s="6" t="s">
        <v>10</v>
      </c>
      <c r="D1543" s="7">
        <v>1</v>
      </c>
      <c r="E1543" s="8">
        <v>1</v>
      </c>
      <c r="F1543" s="2" t="s">
        <v>40</v>
      </c>
      <c r="G1543" s="2">
        <f t="shared" si="147"/>
        <v>2002</v>
      </c>
      <c r="H1543" s="9"/>
      <c r="I1543" s="16" t="str">
        <f t="shared" si="144"/>
        <v/>
      </c>
      <c r="J1543" s="16" t="str">
        <f t="shared" si="145"/>
        <v/>
      </c>
      <c r="K1543" s="16" t="str">
        <f t="shared" si="146"/>
        <v/>
      </c>
      <c r="L1543" s="16" t="str">
        <f t="shared" si="148"/>
        <v/>
      </c>
      <c r="M1543" s="16"/>
    </row>
    <row r="1544" spans="1:13" ht="12.75" customHeight="1" thickBot="1">
      <c r="A1544" s="1" t="s">
        <v>40</v>
      </c>
      <c r="B1544" t="str">
        <f t="shared" si="143"/>
        <v/>
      </c>
      <c r="C1544" s="6" t="s">
        <v>6</v>
      </c>
      <c r="D1544" s="7">
        <v>1</v>
      </c>
      <c r="E1544" s="8">
        <v>1</v>
      </c>
      <c r="F1544" s="2" t="s">
        <v>40</v>
      </c>
      <c r="G1544" s="2">
        <f t="shared" si="147"/>
        <v>2002</v>
      </c>
      <c r="H1544" s="9"/>
      <c r="I1544" s="16" t="str">
        <f t="shared" si="144"/>
        <v/>
      </c>
      <c r="J1544" s="16" t="str">
        <f t="shared" si="145"/>
        <v/>
      </c>
      <c r="K1544" s="16" t="str">
        <f t="shared" si="146"/>
        <v/>
      </c>
      <c r="L1544" s="16" t="str">
        <f t="shared" si="148"/>
        <v/>
      </c>
      <c r="M1544" s="16"/>
    </row>
    <row r="1545" spans="1:13" ht="12.75" customHeight="1" thickBot="1">
      <c r="A1545" s="1" t="s">
        <v>40</v>
      </c>
      <c r="B1545" t="str">
        <f t="shared" si="143"/>
        <v/>
      </c>
      <c r="C1545" s="6" t="s">
        <v>15</v>
      </c>
      <c r="D1545" s="7">
        <v>1</v>
      </c>
      <c r="E1545" s="8">
        <v>1</v>
      </c>
      <c r="F1545" s="2" t="s">
        <v>40</v>
      </c>
      <c r="G1545" s="2">
        <f t="shared" si="147"/>
        <v>2002</v>
      </c>
      <c r="H1545" s="9"/>
      <c r="I1545" s="16" t="str">
        <f t="shared" si="144"/>
        <v/>
      </c>
      <c r="J1545" s="16" t="str">
        <f t="shared" si="145"/>
        <v/>
      </c>
      <c r="K1545" s="16" t="str">
        <f t="shared" si="146"/>
        <v/>
      </c>
      <c r="L1545" s="16" t="str">
        <f t="shared" si="148"/>
        <v/>
      </c>
      <c r="M1545" s="16"/>
    </row>
    <row r="1546" spans="1:13" ht="12.75" customHeight="1" thickBot="1">
      <c r="A1546" s="1" t="s">
        <v>40</v>
      </c>
      <c r="B1546" t="str">
        <f t="shared" si="143"/>
        <v/>
      </c>
      <c r="C1546" s="6" t="s">
        <v>13</v>
      </c>
      <c r="D1546" s="7">
        <v>1</v>
      </c>
      <c r="E1546" s="8">
        <v>1</v>
      </c>
      <c r="F1546" s="2" t="s">
        <v>40</v>
      </c>
      <c r="G1546" s="2">
        <f t="shared" si="147"/>
        <v>2002</v>
      </c>
      <c r="H1546" s="9"/>
      <c r="I1546" s="16" t="str">
        <f t="shared" si="144"/>
        <v/>
      </c>
      <c r="J1546" s="16" t="str">
        <f t="shared" si="145"/>
        <v/>
      </c>
      <c r="K1546" s="16" t="str">
        <f t="shared" si="146"/>
        <v/>
      </c>
      <c r="L1546" s="16" t="str">
        <f t="shared" si="148"/>
        <v/>
      </c>
      <c r="M1546" s="16"/>
    </row>
    <row r="1547" spans="1:13" ht="12.75" customHeight="1" thickBot="1">
      <c r="A1547" s="1" t="s">
        <v>40</v>
      </c>
      <c r="B1547" t="str">
        <f t="shared" si="143"/>
        <v/>
      </c>
      <c r="C1547" s="6" t="s">
        <v>30</v>
      </c>
      <c r="D1547" s="7">
        <v>2</v>
      </c>
      <c r="E1547" s="8">
        <v>2</v>
      </c>
      <c r="F1547" s="2" t="s">
        <v>40</v>
      </c>
      <c r="G1547" s="2">
        <f t="shared" si="147"/>
        <v>2002</v>
      </c>
      <c r="H1547" s="9"/>
      <c r="I1547" s="16" t="str">
        <f t="shared" si="144"/>
        <v/>
      </c>
      <c r="J1547" s="16" t="str">
        <f t="shared" si="145"/>
        <v/>
      </c>
      <c r="K1547" s="16" t="str">
        <f t="shared" si="146"/>
        <v/>
      </c>
      <c r="L1547" s="16" t="str">
        <f t="shared" si="148"/>
        <v/>
      </c>
      <c r="M1547" s="16"/>
    </row>
    <row r="1548" spans="1:13" ht="12.75" customHeight="1" thickBot="1">
      <c r="A1548" s="1" t="s">
        <v>40</v>
      </c>
      <c r="B1548" t="str">
        <f t="shared" si="143"/>
        <v/>
      </c>
      <c r="C1548" s="10" t="s">
        <v>5</v>
      </c>
      <c r="D1548" s="8">
        <v>6</v>
      </c>
      <c r="E1548" s="8">
        <v>6</v>
      </c>
      <c r="F1548" s="2" t="s">
        <v>40</v>
      </c>
      <c r="G1548" s="2">
        <f t="shared" si="147"/>
        <v>2002</v>
      </c>
      <c r="H1548" s="9"/>
      <c r="I1548" s="16" t="str">
        <f t="shared" si="144"/>
        <v/>
      </c>
      <c r="J1548" s="16" t="str">
        <f t="shared" si="145"/>
        <v/>
      </c>
      <c r="K1548" s="16" t="str">
        <f t="shared" si="146"/>
        <v/>
      </c>
      <c r="L1548" s="16">
        <f t="shared" si="148"/>
        <v>6</v>
      </c>
      <c r="M1548" s="16"/>
    </row>
    <row r="1549" spans="1:13" ht="12.75" customHeight="1" thickBot="1">
      <c r="A1549" s="1" t="s">
        <v>40</v>
      </c>
      <c r="B1549" t="str">
        <f t="shared" ref="B1549:B1612" si="149">IF(LEFT(C1549,4)="Year",D1549,"")</f>
        <v/>
      </c>
      <c r="C1549" s="30">
        <v>39996</v>
      </c>
      <c r="D1549" s="31"/>
      <c r="E1549" s="32"/>
      <c r="F1549" s="2" t="s">
        <v>40</v>
      </c>
      <c r="G1549" s="2">
        <f t="shared" si="147"/>
        <v>2002</v>
      </c>
      <c r="H1549" s="5" t="s">
        <v>52</v>
      </c>
      <c r="I1549" s="16">
        <f t="shared" si="144"/>
        <v>7</v>
      </c>
      <c r="J1549" s="16">
        <f t="shared" si="145"/>
        <v>2002</v>
      </c>
      <c r="K1549" s="16">
        <f t="shared" si="146"/>
        <v>2002.07</v>
      </c>
      <c r="L1549" s="16" t="str">
        <f t="shared" si="148"/>
        <v/>
      </c>
      <c r="M1549" s="16"/>
    </row>
    <row r="1550" spans="1:13" ht="12.75" customHeight="1" thickBot="1">
      <c r="A1550" s="1" t="s">
        <v>40</v>
      </c>
      <c r="B1550" t="str">
        <f t="shared" si="149"/>
        <v/>
      </c>
      <c r="C1550" s="6" t="s">
        <v>10</v>
      </c>
      <c r="D1550" s="7">
        <v>1</v>
      </c>
      <c r="E1550" s="8">
        <v>1</v>
      </c>
      <c r="F1550" s="2" t="s">
        <v>40</v>
      </c>
      <c r="G1550" s="2">
        <f t="shared" si="147"/>
        <v>2002</v>
      </c>
      <c r="H1550" s="9"/>
      <c r="I1550" s="16" t="str">
        <f t="shared" si="144"/>
        <v/>
      </c>
      <c r="J1550" s="16" t="str">
        <f t="shared" si="145"/>
        <v/>
      </c>
      <c r="K1550" s="16" t="str">
        <f t="shared" si="146"/>
        <v/>
      </c>
      <c r="L1550" s="16" t="str">
        <f t="shared" si="148"/>
        <v/>
      </c>
      <c r="M1550" s="16"/>
    </row>
    <row r="1551" spans="1:13" ht="12.75" customHeight="1" thickBot="1">
      <c r="A1551" s="1" t="s">
        <v>40</v>
      </c>
      <c r="B1551" t="str">
        <f t="shared" si="149"/>
        <v/>
      </c>
      <c r="C1551" s="6" t="s">
        <v>14</v>
      </c>
      <c r="D1551" s="7">
        <v>1</v>
      </c>
      <c r="E1551" s="8">
        <v>1</v>
      </c>
      <c r="F1551" s="2" t="s">
        <v>40</v>
      </c>
      <c r="G1551" s="2">
        <f t="shared" si="147"/>
        <v>2002</v>
      </c>
      <c r="H1551" s="9"/>
      <c r="I1551" s="16" t="str">
        <f t="shared" si="144"/>
        <v/>
      </c>
      <c r="J1551" s="16" t="str">
        <f t="shared" si="145"/>
        <v/>
      </c>
      <c r="K1551" s="16" t="str">
        <f t="shared" si="146"/>
        <v/>
      </c>
      <c r="L1551" s="16" t="str">
        <f t="shared" si="148"/>
        <v/>
      </c>
      <c r="M1551" s="16"/>
    </row>
    <row r="1552" spans="1:13" ht="12.75" customHeight="1" thickBot="1">
      <c r="A1552" s="1" t="s">
        <v>40</v>
      </c>
      <c r="B1552" t="str">
        <f t="shared" si="149"/>
        <v/>
      </c>
      <c r="C1552" s="6" t="s">
        <v>6</v>
      </c>
      <c r="D1552" s="7">
        <v>1</v>
      </c>
      <c r="E1552" s="8">
        <v>1</v>
      </c>
      <c r="F1552" s="2" t="s">
        <v>40</v>
      </c>
      <c r="G1552" s="2">
        <f t="shared" si="147"/>
        <v>2002</v>
      </c>
      <c r="H1552" s="9"/>
      <c r="I1552" s="16" t="str">
        <f t="shared" si="144"/>
        <v/>
      </c>
      <c r="J1552" s="16" t="str">
        <f t="shared" si="145"/>
        <v/>
      </c>
      <c r="K1552" s="16" t="str">
        <f t="shared" si="146"/>
        <v/>
      </c>
      <c r="L1552" s="16" t="str">
        <f t="shared" si="148"/>
        <v/>
      </c>
      <c r="M1552" s="16"/>
    </row>
    <row r="1553" spans="1:13" ht="12.75" customHeight="1" thickBot="1">
      <c r="A1553" s="1" t="s">
        <v>40</v>
      </c>
      <c r="B1553" t="str">
        <f t="shared" si="149"/>
        <v/>
      </c>
      <c r="C1553" s="6" t="s">
        <v>15</v>
      </c>
      <c r="D1553" s="7">
        <v>4</v>
      </c>
      <c r="E1553" s="8">
        <v>4</v>
      </c>
      <c r="F1553" s="2" t="s">
        <v>40</v>
      </c>
      <c r="G1553" s="2">
        <f t="shared" si="147"/>
        <v>2002</v>
      </c>
      <c r="H1553" s="9"/>
      <c r="I1553" s="16" t="str">
        <f t="shared" si="144"/>
        <v/>
      </c>
      <c r="J1553" s="16" t="str">
        <f t="shared" si="145"/>
        <v/>
      </c>
      <c r="K1553" s="16" t="str">
        <f t="shared" si="146"/>
        <v/>
      </c>
      <c r="L1553" s="16" t="str">
        <f t="shared" si="148"/>
        <v/>
      </c>
      <c r="M1553" s="16"/>
    </row>
    <row r="1554" spans="1:13" ht="12.75" customHeight="1" thickBot="1">
      <c r="A1554" s="1" t="s">
        <v>40</v>
      </c>
      <c r="B1554" t="str">
        <f t="shared" si="149"/>
        <v/>
      </c>
      <c r="C1554" s="6" t="s">
        <v>13</v>
      </c>
      <c r="D1554" s="7">
        <v>1</v>
      </c>
      <c r="E1554" s="8">
        <v>1</v>
      </c>
      <c r="F1554" s="2" t="s">
        <v>40</v>
      </c>
      <c r="G1554" s="2">
        <f t="shared" si="147"/>
        <v>2002</v>
      </c>
      <c r="H1554" s="9"/>
      <c r="I1554" s="16" t="str">
        <f t="shared" si="144"/>
        <v/>
      </c>
      <c r="J1554" s="16" t="str">
        <f t="shared" si="145"/>
        <v/>
      </c>
      <c r="K1554" s="16" t="str">
        <f t="shared" si="146"/>
        <v/>
      </c>
      <c r="L1554" s="16" t="str">
        <f t="shared" si="148"/>
        <v/>
      </c>
      <c r="M1554" s="16"/>
    </row>
    <row r="1555" spans="1:13" ht="12.75" customHeight="1" thickBot="1">
      <c r="A1555" s="1" t="s">
        <v>40</v>
      </c>
      <c r="B1555" t="str">
        <f t="shared" si="149"/>
        <v/>
      </c>
      <c r="C1555" s="6" t="s">
        <v>31</v>
      </c>
      <c r="D1555" s="7">
        <v>1</v>
      </c>
      <c r="E1555" s="8">
        <v>1</v>
      </c>
      <c r="F1555" s="2" t="s">
        <v>40</v>
      </c>
      <c r="G1555" s="2">
        <f t="shared" si="147"/>
        <v>2002</v>
      </c>
      <c r="H1555" s="9"/>
      <c r="I1555" s="16" t="str">
        <f t="shared" si="144"/>
        <v/>
      </c>
      <c r="J1555" s="16" t="str">
        <f t="shared" si="145"/>
        <v/>
      </c>
      <c r="K1555" s="16" t="str">
        <f t="shared" si="146"/>
        <v/>
      </c>
      <c r="L1555" s="16" t="str">
        <f t="shared" si="148"/>
        <v/>
      </c>
      <c r="M1555" s="16"/>
    </row>
    <row r="1556" spans="1:13" ht="12.75" customHeight="1" thickBot="1">
      <c r="A1556" s="1" t="s">
        <v>40</v>
      </c>
      <c r="B1556" t="str">
        <f t="shared" si="149"/>
        <v/>
      </c>
      <c r="C1556" s="6" t="s">
        <v>25</v>
      </c>
      <c r="D1556" s="7">
        <v>1</v>
      </c>
      <c r="E1556" s="8">
        <v>1</v>
      </c>
      <c r="F1556" s="2" t="s">
        <v>40</v>
      </c>
      <c r="G1556" s="2">
        <f t="shared" si="147"/>
        <v>2002</v>
      </c>
      <c r="H1556" s="9"/>
      <c r="I1556" s="16" t="str">
        <f t="shared" si="144"/>
        <v/>
      </c>
      <c r="J1556" s="16" t="str">
        <f t="shared" si="145"/>
        <v/>
      </c>
      <c r="K1556" s="16" t="str">
        <f t="shared" si="146"/>
        <v/>
      </c>
      <c r="L1556" s="16" t="str">
        <f t="shared" si="148"/>
        <v/>
      </c>
      <c r="M1556" s="16"/>
    </row>
    <row r="1557" spans="1:13" ht="12.75" customHeight="1" thickBot="1">
      <c r="A1557" s="1" t="s">
        <v>40</v>
      </c>
      <c r="B1557" t="str">
        <f t="shared" si="149"/>
        <v/>
      </c>
      <c r="C1557" s="10" t="s">
        <v>5</v>
      </c>
      <c r="D1557" s="8">
        <v>10</v>
      </c>
      <c r="E1557" s="8">
        <v>10</v>
      </c>
      <c r="F1557" s="2" t="s">
        <v>40</v>
      </c>
      <c r="G1557" s="2">
        <f t="shared" si="147"/>
        <v>2002</v>
      </c>
      <c r="H1557" s="9"/>
      <c r="I1557" s="16" t="str">
        <f t="shared" si="144"/>
        <v/>
      </c>
      <c r="J1557" s="16" t="str">
        <f t="shared" si="145"/>
        <v/>
      </c>
      <c r="K1557" s="16" t="str">
        <f t="shared" si="146"/>
        <v/>
      </c>
      <c r="L1557" s="16">
        <f t="shared" si="148"/>
        <v>10</v>
      </c>
      <c r="M1557" s="16"/>
    </row>
    <row r="1558" spans="1:13" ht="12.75" customHeight="1" thickBot="1">
      <c r="A1558" s="1" t="s">
        <v>40</v>
      </c>
      <c r="B1558" t="str">
        <f t="shared" si="149"/>
        <v/>
      </c>
      <c r="C1558" s="30">
        <v>40027</v>
      </c>
      <c r="D1558" s="31"/>
      <c r="E1558" s="32"/>
      <c r="F1558" s="2" t="s">
        <v>40</v>
      </c>
      <c r="G1558" s="2">
        <f t="shared" si="147"/>
        <v>2002</v>
      </c>
      <c r="H1558" s="5" t="s">
        <v>53</v>
      </c>
      <c r="I1558" s="16">
        <f t="shared" si="144"/>
        <v>8</v>
      </c>
      <c r="J1558" s="16">
        <f t="shared" si="145"/>
        <v>2002</v>
      </c>
      <c r="K1558" s="16">
        <f t="shared" si="146"/>
        <v>2002.08</v>
      </c>
      <c r="L1558" s="16" t="str">
        <f t="shared" si="148"/>
        <v/>
      </c>
      <c r="M1558" s="16"/>
    </row>
    <row r="1559" spans="1:13" ht="12.75" customHeight="1" thickBot="1">
      <c r="A1559" s="1" t="s">
        <v>40</v>
      </c>
      <c r="B1559" t="str">
        <f t="shared" si="149"/>
        <v/>
      </c>
      <c r="C1559" s="6" t="s">
        <v>10</v>
      </c>
      <c r="D1559" s="7">
        <v>3</v>
      </c>
      <c r="E1559" s="8">
        <v>3</v>
      </c>
      <c r="F1559" s="2" t="s">
        <v>40</v>
      </c>
      <c r="G1559" s="2">
        <f t="shared" si="147"/>
        <v>2002</v>
      </c>
      <c r="H1559" s="9"/>
      <c r="I1559" s="16" t="str">
        <f t="shared" si="144"/>
        <v/>
      </c>
      <c r="J1559" s="16" t="str">
        <f t="shared" si="145"/>
        <v/>
      </c>
      <c r="K1559" s="16" t="str">
        <f t="shared" si="146"/>
        <v/>
      </c>
      <c r="L1559" s="16" t="str">
        <f t="shared" si="148"/>
        <v/>
      </c>
      <c r="M1559" s="16"/>
    </row>
    <row r="1560" spans="1:13" ht="12.75" customHeight="1" thickBot="1">
      <c r="A1560" s="1" t="s">
        <v>40</v>
      </c>
      <c r="B1560" t="str">
        <f t="shared" si="149"/>
        <v/>
      </c>
      <c r="C1560" s="6" t="s">
        <v>17</v>
      </c>
      <c r="D1560" s="7">
        <v>1</v>
      </c>
      <c r="E1560" s="8">
        <v>1</v>
      </c>
      <c r="F1560" s="2" t="s">
        <v>40</v>
      </c>
      <c r="G1560" s="2">
        <f t="shared" si="147"/>
        <v>2002</v>
      </c>
      <c r="H1560" s="9"/>
      <c r="I1560" s="16" t="str">
        <f t="shared" si="144"/>
        <v/>
      </c>
      <c r="J1560" s="16" t="str">
        <f t="shared" si="145"/>
        <v/>
      </c>
      <c r="K1560" s="16" t="str">
        <f t="shared" si="146"/>
        <v/>
      </c>
      <c r="L1560" s="16" t="str">
        <f t="shared" si="148"/>
        <v/>
      </c>
      <c r="M1560" s="16"/>
    </row>
    <row r="1561" spans="1:13" ht="12.75" customHeight="1" thickBot="1">
      <c r="A1561" s="1" t="s">
        <v>40</v>
      </c>
      <c r="B1561" t="str">
        <f t="shared" si="149"/>
        <v/>
      </c>
      <c r="C1561" s="6" t="s">
        <v>13</v>
      </c>
      <c r="D1561" s="7">
        <v>1</v>
      </c>
      <c r="E1561" s="8">
        <v>1</v>
      </c>
      <c r="F1561" s="2" t="s">
        <v>40</v>
      </c>
      <c r="G1561" s="2">
        <f t="shared" si="147"/>
        <v>2002</v>
      </c>
      <c r="H1561" s="9"/>
      <c r="I1561" s="16" t="str">
        <f t="shared" si="144"/>
        <v/>
      </c>
      <c r="J1561" s="16" t="str">
        <f t="shared" si="145"/>
        <v/>
      </c>
      <c r="K1561" s="16" t="str">
        <f t="shared" si="146"/>
        <v/>
      </c>
      <c r="L1561" s="16" t="str">
        <f t="shared" si="148"/>
        <v/>
      </c>
      <c r="M1561" s="16"/>
    </row>
    <row r="1562" spans="1:13" ht="12.75" customHeight="1" thickBot="1">
      <c r="A1562" s="1" t="s">
        <v>40</v>
      </c>
      <c r="B1562" t="str">
        <f t="shared" si="149"/>
        <v/>
      </c>
      <c r="C1562" s="6" t="s">
        <v>12</v>
      </c>
      <c r="D1562" s="7">
        <v>1</v>
      </c>
      <c r="E1562" s="8">
        <v>1</v>
      </c>
      <c r="F1562" s="2" t="s">
        <v>40</v>
      </c>
      <c r="G1562" s="2">
        <f t="shared" si="147"/>
        <v>2002</v>
      </c>
      <c r="H1562" s="9"/>
      <c r="I1562" s="16" t="str">
        <f t="shared" si="144"/>
        <v/>
      </c>
      <c r="J1562" s="16" t="str">
        <f t="shared" si="145"/>
        <v/>
      </c>
      <c r="K1562" s="16" t="str">
        <f t="shared" si="146"/>
        <v/>
      </c>
      <c r="L1562" s="16" t="str">
        <f t="shared" si="148"/>
        <v/>
      </c>
      <c r="M1562" s="16"/>
    </row>
    <row r="1563" spans="1:13" ht="12.75" customHeight="1" thickBot="1">
      <c r="A1563" s="1" t="s">
        <v>40</v>
      </c>
      <c r="B1563" t="str">
        <f t="shared" si="149"/>
        <v/>
      </c>
      <c r="C1563" s="10" t="s">
        <v>5</v>
      </c>
      <c r="D1563" s="8">
        <v>6</v>
      </c>
      <c r="E1563" s="8">
        <v>6</v>
      </c>
      <c r="F1563" s="2" t="s">
        <v>40</v>
      </c>
      <c r="G1563" s="2">
        <f t="shared" si="147"/>
        <v>2002</v>
      </c>
      <c r="H1563" s="9"/>
      <c r="I1563" s="16" t="str">
        <f t="shared" si="144"/>
        <v/>
      </c>
      <c r="J1563" s="16" t="str">
        <f t="shared" si="145"/>
        <v/>
      </c>
      <c r="K1563" s="16" t="str">
        <f t="shared" si="146"/>
        <v/>
      </c>
      <c r="L1563" s="16">
        <f t="shared" si="148"/>
        <v>6</v>
      </c>
      <c r="M1563" s="16"/>
    </row>
    <row r="1564" spans="1:13" ht="12.75" customHeight="1" thickBot="1">
      <c r="A1564" s="1" t="s">
        <v>40</v>
      </c>
      <c r="B1564" t="str">
        <f t="shared" si="149"/>
        <v/>
      </c>
      <c r="C1564" s="30">
        <v>40058</v>
      </c>
      <c r="D1564" s="31"/>
      <c r="E1564" s="32"/>
      <c r="F1564" s="2" t="s">
        <v>40</v>
      </c>
      <c r="G1564" s="2">
        <f t="shared" si="147"/>
        <v>2002</v>
      </c>
      <c r="H1564" s="5" t="s">
        <v>54</v>
      </c>
      <c r="I1564" s="16">
        <f t="shared" si="144"/>
        <v>9</v>
      </c>
      <c r="J1564" s="16">
        <f t="shared" si="145"/>
        <v>2002</v>
      </c>
      <c r="K1564" s="16">
        <f t="shared" si="146"/>
        <v>2002.09</v>
      </c>
      <c r="L1564" s="16" t="str">
        <f t="shared" si="148"/>
        <v/>
      </c>
      <c r="M1564" s="16"/>
    </row>
    <row r="1565" spans="1:13" ht="12.75" customHeight="1" thickBot="1">
      <c r="A1565" s="1" t="s">
        <v>40</v>
      </c>
      <c r="B1565" t="str">
        <f t="shared" si="149"/>
        <v/>
      </c>
      <c r="C1565" s="6" t="s">
        <v>10</v>
      </c>
      <c r="D1565" s="7">
        <v>1</v>
      </c>
      <c r="E1565" s="8">
        <v>1</v>
      </c>
      <c r="F1565" s="2" t="s">
        <v>40</v>
      </c>
      <c r="G1565" s="2">
        <f t="shared" si="147"/>
        <v>2002</v>
      </c>
      <c r="H1565" s="9"/>
      <c r="I1565" s="16" t="str">
        <f t="shared" si="144"/>
        <v/>
      </c>
      <c r="J1565" s="16" t="str">
        <f t="shared" si="145"/>
        <v/>
      </c>
      <c r="K1565" s="16" t="str">
        <f t="shared" si="146"/>
        <v/>
      </c>
      <c r="L1565" s="16" t="str">
        <f t="shared" si="148"/>
        <v/>
      </c>
      <c r="M1565" s="16"/>
    </row>
    <row r="1566" spans="1:13" ht="12.75" customHeight="1" thickBot="1">
      <c r="A1566" s="1" t="s">
        <v>40</v>
      </c>
      <c r="B1566" t="str">
        <f t="shared" si="149"/>
        <v/>
      </c>
      <c r="C1566" s="6" t="s">
        <v>13</v>
      </c>
      <c r="D1566" s="7">
        <v>1</v>
      </c>
      <c r="E1566" s="8">
        <v>1</v>
      </c>
      <c r="F1566" s="2" t="s">
        <v>40</v>
      </c>
      <c r="G1566" s="2">
        <f t="shared" si="147"/>
        <v>2002</v>
      </c>
      <c r="H1566" s="9"/>
      <c r="I1566" s="16" t="str">
        <f t="shared" si="144"/>
        <v/>
      </c>
      <c r="J1566" s="16" t="str">
        <f t="shared" si="145"/>
        <v/>
      </c>
      <c r="K1566" s="16" t="str">
        <f t="shared" si="146"/>
        <v/>
      </c>
      <c r="L1566" s="16" t="str">
        <f t="shared" si="148"/>
        <v/>
      </c>
      <c r="M1566" s="16"/>
    </row>
    <row r="1567" spans="1:13" ht="12.75" customHeight="1" thickBot="1">
      <c r="A1567" s="1" t="s">
        <v>40</v>
      </c>
      <c r="B1567" t="str">
        <f t="shared" si="149"/>
        <v/>
      </c>
      <c r="C1567" s="6" t="s">
        <v>22</v>
      </c>
      <c r="D1567" s="7">
        <v>1</v>
      </c>
      <c r="E1567" s="8">
        <v>1</v>
      </c>
      <c r="F1567" s="2" t="s">
        <v>40</v>
      </c>
      <c r="G1567" s="2">
        <f t="shared" si="147"/>
        <v>2002</v>
      </c>
      <c r="H1567" s="9"/>
      <c r="I1567" s="16" t="str">
        <f t="shared" si="144"/>
        <v/>
      </c>
      <c r="J1567" s="16" t="str">
        <f t="shared" si="145"/>
        <v/>
      </c>
      <c r="K1567" s="16" t="str">
        <f t="shared" si="146"/>
        <v/>
      </c>
      <c r="L1567" s="16" t="str">
        <f t="shared" si="148"/>
        <v/>
      </c>
      <c r="M1567" s="16"/>
    </row>
    <row r="1568" spans="1:13" ht="12.75" customHeight="1" thickBot="1">
      <c r="A1568" s="1" t="s">
        <v>40</v>
      </c>
      <c r="B1568" t="str">
        <f t="shared" si="149"/>
        <v/>
      </c>
      <c r="C1568" s="6" t="s">
        <v>12</v>
      </c>
      <c r="D1568" s="7">
        <v>1</v>
      </c>
      <c r="E1568" s="8">
        <v>1</v>
      </c>
      <c r="F1568" s="2" t="s">
        <v>40</v>
      </c>
      <c r="G1568" s="2">
        <f t="shared" si="147"/>
        <v>2002</v>
      </c>
      <c r="H1568" s="9"/>
      <c r="I1568" s="16" t="str">
        <f t="shared" si="144"/>
        <v/>
      </c>
      <c r="J1568" s="16" t="str">
        <f t="shared" si="145"/>
        <v/>
      </c>
      <c r="K1568" s="16" t="str">
        <f t="shared" si="146"/>
        <v/>
      </c>
      <c r="L1568" s="16" t="str">
        <f t="shared" si="148"/>
        <v/>
      </c>
      <c r="M1568" s="16"/>
    </row>
    <row r="1569" spans="1:13" ht="12.75" customHeight="1" thickBot="1">
      <c r="A1569" s="1" t="s">
        <v>40</v>
      </c>
      <c r="B1569" t="str">
        <f t="shared" si="149"/>
        <v/>
      </c>
      <c r="C1569" s="10" t="s">
        <v>5</v>
      </c>
      <c r="D1569" s="8">
        <v>4</v>
      </c>
      <c r="E1569" s="8">
        <v>4</v>
      </c>
      <c r="F1569" s="2" t="s">
        <v>40</v>
      </c>
      <c r="G1569" s="2">
        <f t="shared" si="147"/>
        <v>2002</v>
      </c>
      <c r="H1569" s="9"/>
      <c r="I1569" s="16" t="str">
        <f t="shared" si="144"/>
        <v/>
      </c>
      <c r="J1569" s="16" t="str">
        <f t="shared" si="145"/>
        <v/>
      </c>
      <c r="K1569" s="16" t="str">
        <f t="shared" si="146"/>
        <v/>
      </c>
      <c r="L1569" s="16">
        <f t="shared" si="148"/>
        <v>4</v>
      </c>
      <c r="M1569" s="16"/>
    </row>
    <row r="1570" spans="1:13" ht="12.75" customHeight="1" thickBot="1">
      <c r="A1570" s="1" t="s">
        <v>40</v>
      </c>
      <c r="B1570" t="str">
        <f t="shared" si="149"/>
        <v/>
      </c>
      <c r="C1570" s="30">
        <v>40088</v>
      </c>
      <c r="D1570" s="31"/>
      <c r="E1570" s="32"/>
      <c r="F1570" s="2" t="s">
        <v>40</v>
      </c>
      <c r="G1570" s="2">
        <f t="shared" si="147"/>
        <v>2002</v>
      </c>
      <c r="H1570" s="5" t="s">
        <v>55</v>
      </c>
      <c r="I1570" s="16">
        <f t="shared" si="144"/>
        <v>10</v>
      </c>
      <c r="J1570" s="16">
        <f t="shared" si="145"/>
        <v>2002</v>
      </c>
      <c r="K1570" s="16">
        <f t="shared" si="146"/>
        <v>2002.1</v>
      </c>
      <c r="L1570" s="16" t="str">
        <f t="shared" si="148"/>
        <v/>
      </c>
      <c r="M1570" s="16"/>
    </row>
    <row r="1571" spans="1:13" ht="12.75" customHeight="1" thickBot="1">
      <c r="A1571" s="1" t="s">
        <v>40</v>
      </c>
      <c r="B1571" t="str">
        <f t="shared" si="149"/>
        <v/>
      </c>
      <c r="C1571" s="6" t="s">
        <v>10</v>
      </c>
      <c r="D1571" s="7">
        <v>2</v>
      </c>
      <c r="E1571" s="8">
        <v>2</v>
      </c>
      <c r="F1571" s="2" t="s">
        <v>40</v>
      </c>
      <c r="G1571" s="2">
        <f t="shared" si="147"/>
        <v>2002</v>
      </c>
      <c r="H1571" s="9"/>
      <c r="I1571" s="16" t="str">
        <f t="shared" si="144"/>
        <v/>
      </c>
      <c r="J1571" s="16" t="str">
        <f t="shared" si="145"/>
        <v/>
      </c>
      <c r="K1571" s="16" t="str">
        <f t="shared" si="146"/>
        <v/>
      </c>
      <c r="L1571" s="16" t="str">
        <f t="shared" si="148"/>
        <v/>
      </c>
      <c r="M1571" s="16"/>
    </row>
    <row r="1572" spans="1:13" ht="12.75" customHeight="1" thickBot="1">
      <c r="A1572" s="1" t="s">
        <v>40</v>
      </c>
      <c r="B1572" t="str">
        <f t="shared" si="149"/>
        <v/>
      </c>
      <c r="C1572" s="6" t="s">
        <v>31</v>
      </c>
      <c r="D1572" s="7">
        <v>1</v>
      </c>
      <c r="E1572" s="8">
        <v>1</v>
      </c>
      <c r="F1572" s="2" t="s">
        <v>40</v>
      </c>
      <c r="G1572" s="2">
        <f t="shared" si="147"/>
        <v>2002</v>
      </c>
      <c r="H1572" s="9"/>
      <c r="I1572" s="16" t="str">
        <f t="shared" si="144"/>
        <v/>
      </c>
      <c r="J1572" s="16" t="str">
        <f t="shared" si="145"/>
        <v/>
      </c>
      <c r="K1572" s="16" t="str">
        <f t="shared" si="146"/>
        <v/>
      </c>
      <c r="L1572" s="16" t="str">
        <f t="shared" si="148"/>
        <v/>
      </c>
      <c r="M1572" s="16"/>
    </row>
    <row r="1573" spans="1:13" ht="12.75" customHeight="1" thickBot="1">
      <c r="A1573" s="1" t="s">
        <v>40</v>
      </c>
      <c r="B1573" t="str">
        <f t="shared" si="149"/>
        <v/>
      </c>
      <c r="C1573" s="10" t="s">
        <v>5</v>
      </c>
      <c r="D1573" s="8">
        <v>3</v>
      </c>
      <c r="E1573" s="8">
        <v>3</v>
      </c>
      <c r="F1573" s="2" t="s">
        <v>40</v>
      </c>
      <c r="G1573" s="2">
        <f t="shared" si="147"/>
        <v>2002</v>
      </c>
      <c r="H1573" s="9"/>
      <c r="I1573" s="16" t="str">
        <f t="shared" si="144"/>
        <v/>
      </c>
      <c r="J1573" s="16" t="str">
        <f t="shared" si="145"/>
        <v/>
      </c>
      <c r="K1573" s="16" t="str">
        <f t="shared" si="146"/>
        <v/>
      </c>
      <c r="L1573" s="16">
        <f t="shared" si="148"/>
        <v>3</v>
      </c>
      <c r="M1573" s="16"/>
    </row>
    <row r="1574" spans="1:13" ht="12.75" customHeight="1" thickBot="1">
      <c r="A1574" s="1" t="s">
        <v>40</v>
      </c>
      <c r="B1574" t="str">
        <f t="shared" si="149"/>
        <v/>
      </c>
      <c r="C1574" s="30">
        <v>40119</v>
      </c>
      <c r="D1574" s="31"/>
      <c r="E1574" s="32"/>
      <c r="F1574" s="2" t="s">
        <v>40</v>
      </c>
      <c r="G1574" s="2">
        <f t="shared" si="147"/>
        <v>2002</v>
      </c>
      <c r="H1574" s="5" t="s">
        <v>56</v>
      </c>
      <c r="I1574" s="16">
        <f t="shared" si="144"/>
        <v>11</v>
      </c>
      <c r="J1574" s="16">
        <f t="shared" si="145"/>
        <v>2002</v>
      </c>
      <c r="K1574" s="16">
        <f t="shared" si="146"/>
        <v>2002.11</v>
      </c>
      <c r="L1574" s="16" t="str">
        <f t="shared" si="148"/>
        <v/>
      </c>
      <c r="M1574" s="16"/>
    </row>
    <row r="1575" spans="1:13" ht="12.75" customHeight="1" thickBot="1">
      <c r="A1575" s="1" t="s">
        <v>40</v>
      </c>
      <c r="B1575" t="str">
        <f t="shared" si="149"/>
        <v/>
      </c>
      <c r="C1575" s="6" t="s">
        <v>10</v>
      </c>
      <c r="D1575" s="7">
        <v>1</v>
      </c>
      <c r="E1575" s="8">
        <v>1</v>
      </c>
      <c r="F1575" s="2" t="s">
        <v>40</v>
      </c>
      <c r="G1575" s="2">
        <f t="shared" si="147"/>
        <v>2002</v>
      </c>
      <c r="H1575" s="9"/>
      <c r="I1575" s="16" t="str">
        <f t="shared" si="144"/>
        <v/>
      </c>
      <c r="J1575" s="16" t="str">
        <f t="shared" si="145"/>
        <v/>
      </c>
      <c r="K1575" s="16" t="str">
        <f t="shared" si="146"/>
        <v/>
      </c>
      <c r="L1575" s="16" t="str">
        <f t="shared" si="148"/>
        <v/>
      </c>
      <c r="M1575" s="16"/>
    </row>
    <row r="1576" spans="1:13" ht="12.75" customHeight="1" thickBot="1">
      <c r="A1576" s="1" t="s">
        <v>40</v>
      </c>
      <c r="B1576" t="str">
        <f t="shared" si="149"/>
        <v/>
      </c>
      <c r="C1576" s="6" t="s">
        <v>6</v>
      </c>
      <c r="D1576" s="7">
        <v>1</v>
      </c>
      <c r="E1576" s="8">
        <v>1</v>
      </c>
      <c r="F1576" s="2" t="s">
        <v>40</v>
      </c>
      <c r="G1576" s="2">
        <f t="shared" si="147"/>
        <v>2002</v>
      </c>
      <c r="H1576" s="9"/>
      <c r="I1576" s="16" t="str">
        <f t="shared" si="144"/>
        <v/>
      </c>
      <c r="J1576" s="16" t="str">
        <f t="shared" si="145"/>
        <v/>
      </c>
      <c r="K1576" s="16" t="str">
        <f t="shared" si="146"/>
        <v/>
      </c>
      <c r="L1576" s="16" t="str">
        <f t="shared" si="148"/>
        <v/>
      </c>
      <c r="M1576" s="16"/>
    </row>
    <row r="1577" spans="1:13" ht="12.75" customHeight="1" thickBot="1">
      <c r="A1577" s="1" t="s">
        <v>40</v>
      </c>
      <c r="B1577" t="str">
        <f t="shared" si="149"/>
        <v/>
      </c>
      <c r="C1577" s="6" t="s">
        <v>26</v>
      </c>
      <c r="D1577" s="7">
        <v>1</v>
      </c>
      <c r="E1577" s="8">
        <v>1</v>
      </c>
      <c r="F1577" s="2" t="s">
        <v>40</v>
      </c>
      <c r="G1577" s="2">
        <f t="shared" si="147"/>
        <v>2002</v>
      </c>
      <c r="H1577" s="9"/>
      <c r="I1577" s="16" t="str">
        <f t="shared" si="144"/>
        <v/>
      </c>
      <c r="J1577" s="16" t="str">
        <f t="shared" si="145"/>
        <v/>
      </c>
      <c r="K1577" s="16" t="str">
        <f t="shared" si="146"/>
        <v/>
      </c>
      <c r="L1577" s="16" t="str">
        <f t="shared" si="148"/>
        <v/>
      </c>
      <c r="M1577" s="16"/>
    </row>
    <row r="1578" spans="1:13" ht="12.75" customHeight="1" thickBot="1">
      <c r="A1578" s="1" t="s">
        <v>40</v>
      </c>
      <c r="B1578" t="str">
        <f t="shared" si="149"/>
        <v/>
      </c>
      <c r="C1578" s="6" t="s">
        <v>12</v>
      </c>
      <c r="D1578" s="7">
        <v>1</v>
      </c>
      <c r="E1578" s="8">
        <v>1</v>
      </c>
      <c r="F1578" s="2" t="s">
        <v>40</v>
      </c>
      <c r="G1578" s="2">
        <f t="shared" si="147"/>
        <v>2002</v>
      </c>
      <c r="H1578" s="9"/>
      <c r="I1578" s="16" t="str">
        <f t="shared" si="144"/>
        <v/>
      </c>
      <c r="J1578" s="16" t="str">
        <f t="shared" si="145"/>
        <v/>
      </c>
      <c r="K1578" s="16" t="str">
        <f t="shared" si="146"/>
        <v/>
      </c>
      <c r="L1578" s="16" t="str">
        <f t="shared" si="148"/>
        <v/>
      </c>
      <c r="M1578" s="16"/>
    </row>
    <row r="1579" spans="1:13" ht="12.75" customHeight="1" thickBot="1">
      <c r="A1579" s="1" t="s">
        <v>40</v>
      </c>
      <c r="B1579" t="str">
        <f t="shared" si="149"/>
        <v/>
      </c>
      <c r="C1579" s="10" t="s">
        <v>5</v>
      </c>
      <c r="D1579" s="8">
        <v>4</v>
      </c>
      <c r="E1579" s="8">
        <v>4</v>
      </c>
      <c r="F1579" s="2" t="s">
        <v>40</v>
      </c>
      <c r="G1579" s="2">
        <f t="shared" si="147"/>
        <v>2002</v>
      </c>
      <c r="H1579" s="9"/>
      <c r="I1579" s="16" t="str">
        <f t="shared" si="144"/>
        <v/>
      </c>
      <c r="J1579" s="16" t="str">
        <f t="shared" si="145"/>
        <v/>
      </c>
      <c r="K1579" s="16" t="str">
        <f t="shared" si="146"/>
        <v/>
      </c>
      <c r="L1579" s="16">
        <f t="shared" si="148"/>
        <v>4</v>
      </c>
      <c r="M1579" s="16"/>
    </row>
    <row r="1580" spans="1:13" ht="12.75" customHeight="1" thickBot="1">
      <c r="A1580" s="1" t="s">
        <v>40</v>
      </c>
      <c r="B1580" t="str">
        <f t="shared" si="149"/>
        <v/>
      </c>
      <c r="C1580" s="30">
        <v>40149</v>
      </c>
      <c r="D1580" s="31"/>
      <c r="E1580" s="32"/>
      <c r="F1580" s="2" t="s">
        <v>40</v>
      </c>
      <c r="G1580" s="2">
        <f t="shared" si="147"/>
        <v>2002</v>
      </c>
      <c r="H1580" s="5" t="s">
        <v>57</v>
      </c>
      <c r="I1580" s="16">
        <f t="shared" si="144"/>
        <v>12</v>
      </c>
      <c r="J1580" s="16">
        <f t="shared" si="145"/>
        <v>2002</v>
      </c>
      <c r="K1580" s="16">
        <f t="shared" si="146"/>
        <v>2002.12</v>
      </c>
      <c r="L1580" s="16" t="str">
        <f t="shared" si="148"/>
        <v/>
      </c>
      <c r="M1580" s="16"/>
    </row>
    <row r="1581" spans="1:13" ht="12.75" customHeight="1" thickBot="1">
      <c r="A1581" s="1" t="s">
        <v>40</v>
      </c>
      <c r="B1581" t="str">
        <f t="shared" si="149"/>
        <v/>
      </c>
      <c r="C1581" s="6" t="s">
        <v>10</v>
      </c>
      <c r="D1581" s="7">
        <v>1</v>
      </c>
      <c r="E1581" s="8">
        <v>1</v>
      </c>
      <c r="F1581" s="2" t="s">
        <v>40</v>
      </c>
      <c r="G1581" s="2">
        <f t="shared" si="147"/>
        <v>2002</v>
      </c>
      <c r="H1581" s="9"/>
      <c r="I1581" s="16" t="str">
        <f t="shared" si="144"/>
        <v/>
      </c>
      <c r="J1581" s="16" t="str">
        <f t="shared" si="145"/>
        <v/>
      </c>
      <c r="K1581" s="16" t="str">
        <f t="shared" si="146"/>
        <v/>
      </c>
      <c r="L1581" s="16" t="str">
        <f t="shared" si="148"/>
        <v/>
      </c>
      <c r="M1581" s="16"/>
    </row>
    <row r="1582" spans="1:13" ht="12.75" customHeight="1" thickBot="1">
      <c r="A1582" s="1" t="s">
        <v>40</v>
      </c>
      <c r="B1582" t="str">
        <f t="shared" si="149"/>
        <v/>
      </c>
      <c r="C1582" s="6" t="s">
        <v>8</v>
      </c>
      <c r="D1582" s="7">
        <v>1</v>
      </c>
      <c r="E1582" s="8">
        <v>1</v>
      </c>
      <c r="F1582" s="2" t="s">
        <v>40</v>
      </c>
      <c r="G1582" s="2">
        <f t="shared" si="147"/>
        <v>2002</v>
      </c>
      <c r="H1582" s="9"/>
      <c r="I1582" s="16" t="str">
        <f t="shared" si="144"/>
        <v/>
      </c>
      <c r="J1582" s="16" t="str">
        <f t="shared" si="145"/>
        <v/>
      </c>
      <c r="K1582" s="16" t="str">
        <f t="shared" si="146"/>
        <v/>
      </c>
      <c r="L1582" s="16" t="str">
        <f t="shared" si="148"/>
        <v/>
      </c>
      <c r="M1582" s="16"/>
    </row>
    <row r="1583" spans="1:13" ht="12.75" customHeight="1" thickBot="1">
      <c r="A1583" s="1" t="s">
        <v>40</v>
      </c>
      <c r="B1583" t="str">
        <f t="shared" si="149"/>
        <v/>
      </c>
      <c r="C1583" s="6" t="s">
        <v>20</v>
      </c>
      <c r="D1583" s="7">
        <v>2</v>
      </c>
      <c r="E1583" s="8">
        <v>2</v>
      </c>
      <c r="F1583" s="2" t="s">
        <v>40</v>
      </c>
      <c r="G1583" s="2">
        <f t="shared" si="147"/>
        <v>2002</v>
      </c>
      <c r="H1583" s="9"/>
      <c r="I1583" s="16" t="str">
        <f t="shared" si="144"/>
        <v/>
      </c>
      <c r="J1583" s="16" t="str">
        <f t="shared" si="145"/>
        <v/>
      </c>
      <c r="K1583" s="16" t="str">
        <f t="shared" si="146"/>
        <v/>
      </c>
      <c r="L1583" s="16" t="str">
        <f t="shared" si="148"/>
        <v/>
      </c>
      <c r="M1583" s="16"/>
    </row>
    <row r="1584" spans="1:13" ht="12.75" customHeight="1" thickBot="1">
      <c r="A1584" s="1" t="s">
        <v>40</v>
      </c>
      <c r="B1584" t="str">
        <f t="shared" si="149"/>
        <v/>
      </c>
      <c r="C1584" s="10" t="s">
        <v>5</v>
      </c>
      <c r="D1584" s="8">
        <v>4</v>
      </c>
      <c r="E1584" s="8">
        <v>4</v>
      </c>
      <c r="F1584" s="2" t="s">
        <v>40</v>
      </c>
      <c r="G1584" s="2">
        <f t="shared" si="147"/>
        <v>2002</v>
      </c>
      <c r="H1584" s="9"/>
      <c r="I1584" s="16" t="str">
        <f t="shared" si="144"/>
        <v/>
      </c>
      <c r="J1584" s="16" t="str">
        <f t="shared" si="145"/>
        <v/>
      </c>
      <c r="K1584" s="16" t="str">
        <f t="shared" si="146"/>
        <v/>
      </c>
      <c r="L1584" s="16" t="str">
        <f t="shared" si="148"/>
        <v/>
      </c>
      <c r="M1584" s="16"/>
    </row>
    <row r="1585" spans="1:13" ht="12.75" customHeight="1" thickBot="1">
      <c r="A1585" s="1">
        <v>37257</v>
      </c>
      <c r="B1585">
        <f t="shared" si="149"/>
        <v>95</v>
      </c>
      <c r="C1585" s="10" t="s">
        <v>7</v>
      </c>
      <c r="D1585" s="8">
        <v>95</v>
      </c>
      <c r="E1585" s="8">
        <v>95</v>
      </c>
      <c r="F1585" s="12">
        <v>37257</v>
      </c>
      <c r="G1585" s="2">
        <f t="shared" si="147"/>
        <v>2003</v>
      </c>
      <c r="H1585" s="9"/>
      <c r="I1585" s="16" t="str">
        <f t="shared" si="144"/>
        <v/>
      </c>
      <c r="J1585" s="16" t="str">
        <f t="shared" si="145"/>
        <v/>
      </c>
      <c r="K1585" s="16" t="str">
        <f t="shared" si="146"/>
        <v/>
      </c>
      <c r="L1585" s="16">
        <f t="shared" si="148"/>
        <v>4</v>
      </c>
      <c r="M1585" s="16"/>
    </row>
    <row r="1586" spans="1:13" ht="12.75" customHeight="1" thickBot="1">
      <c r="A1586" s="1" t="s">
        <v>40</v>
      </c>
      <c r="B1586" t="str">
        <f t="shared" si="149"/>
        <v/>
      </c>
      <c r="C1586" s="30">
        <v>39816</v>
      </c>
      <c r="D1586" s="31"/>
      <c r="E1586" s="32"/>
      <c r="F1586" s="2" t="s">
        <v>40</v>
      </c>
      <c r="G1586" s="2">
        <f t="shared" si="147"/>
        <v>2003</v>
      </c>
      <c r="H1586" s="5" t="s">
        <v>46</v>
      </c>
      <c r="I1586" s="16">
        <f t="shared" si="144"/>
        <v>1</v>
      </c>
      <c r="J1586" s="16">
        <f t="shared" si="145"/>
        <v>2003</v>
      </c>
      <c r="K1586" s="16">
        <f t="shared" si="146"/>
        <v>2003.01</v>
      </c>
      <c r="L1586" s="16" t="str">
        <f t="shared" si="148"/>
        <v/>
      </c>
      <c r="M1586" s="16"/>
    </row>
    <row r="1587" spans="1:13" ht="12.75" customHeight="1" thickBot="1">
      <c r="A1587" s="1" t="s">
        <v>40</v>
      </c>
      <c r="B1587" t="str">
        <f t="shared" si="149"/>
        <v/>
      </c>
      <c r="C1587" s="6" t="s">
        <v>10</v>
      </c>
      <c r="D1587" s="7">
        <v>2</v>
      </c>
      <c r="E1587" s="8">
        <v>2</v>
      </c>
      <c r="F1587" s="2" t="s">
        <v>40</v>
      </c>
      <c r="G1587" s="2">
        <f t="shared" si="147"/>
        <v>2003</v>
      </c>
      <c r="H1587" s="9"/>
      <c r="I1587" s="16" t="str">
        <f t="shared" si="144"/>
        <v/>
      </c>
      <c r="J1587" s="16" t="str">
        <f t="shared" si="145"/>
        <v/>
      </c>
      <c r="K1587" s="16" t="str">
        <f t="shared" si="146"/>
        <v/>
      </c>
      <c r="L1587" s="16" t="str">
        <f t="shared" si="148"/>
        <v/>
      </c>
      <c r="M1587" s="16"/>
    </row>
    <row r="1588" spans="1:13" ht="12.75" customHeight="1" thickBot="1">
      <c r="A1588" s="1" t="s">
        <v>40</v>
      </c>
      <c r="B1588" t="str">
        <f t="shared" si="149"/>
        <v/>
      </c>
      <c r="C1588" s="6" t="s">
        <v>8</v>
      </c>
      <c r="D1588" s="7">
        <v>1</v>
      </c>
      <c r="E1588" s="8">
        <v>1</v>
      </c>
      <c r="F1588" s="2" t="s">
        <v>40</v>
      </c>
      <c r="G1588" s="2">
        <f t="shared" si="147"/>
        <v>2003</v>
      </c>
      <c r="H1588" s="9"/>
      <c r="I1588" s="16" t="str">
        <f t="shared" si="144"/>
        <v/>
      </c>
      <c r="J1588" s="16" t="str">
        <f t="shared" si="145"/>
        <v/>
      </c>
      <c r="K1588" s="16" t="str">
        <f t="shared" si="146"/>
        <v/>
      </c>
      <c r="L1588" s="16" t="str">
        <f t="shared" si="148"/>
        <v/>
      </c>
      <c r="M1588" s="16"/>
    </row>
    <row r="1589" spans="1:13" ht="12.75" customHeight="1" thickBot="1">
      <c r="A1589" s="1" t="s">
        <v>40</v>
      </c>
      <c r="B1589" t="str">
        <f t="shared" si="149"/>
        <v/>
      </c>
      <c r="C1589" s="6" t="s">
        <v>4</v>
      </c>
      <c r="D1589" s="7">
        <v>2</v>
      </c>
      <c r="E1589" s="8">
        <v>2</v>
      </c>
      <c r="F1589" s="2" t="s">
        <v>40</v>
      </c>
      <c r="G1589" s="2">
        <f t="shared" si="147"/>
        <v>2003</v>
      </c>
      <c r="H1589" s="9"/>
      <c r="I1589" s="16" t="str">
        <f t="shared" si="144"/>
        <v/>
      </c>
      <c r="J1589" s="16" t="str">
        <f t="shared" si="145"/>
        <v/>
      </c>
      <c r="K1589" s="16" t="str">
        <f t="shared" si="146"/>
        <v/>
      </c>
      <c r="L1589" s="16" t="str">
        <f t="shared" si="148"/>
        <v/>
      </c>
      <c r="M1589" s="16"/>
    </row>
    <row r="1590" spans="1:13" ht="12.75" customHeight="1" thickBot="1">
      <c r="A1590" s="1" t="s">
        <v>40</v>
      </c>
      <c r="B1590" t="str">
        <f t="shared" si="149"/>
        <v/>
      </c>
      <c r="C1590" s="6" t="s">
        <v>11</v>
      </c>
      <c r="D1590" s="7">
        <v>1</v>
      </c>
      <c r="E1590" s="8">
        <v>1</v>
      </c>
      <c r="F1590" s="2" t="s">
        <v>40</v>
      </c>
      <c r="G1590" s="2">
        <f t="shared" si="147"/>
        <v>2003</v>
      </c>
      <c r="H1590" s="9"/>
      <c r="I1590" s="16" t="str">
        <f t="shared" si="144"/>
        <v/>
      </c>
      <c r="J1590" s="16" t="str">
        <f t="shared" si="145"/>
        <v/>
      </c>
      <c r="K1590" s="16" t="str">
        <f t="shared" si="146"/>
        <v/>
      </c>
      <c r="L1590" s="16" t="str">
        <f t="shared" si="148"/>
        <v/>
      </c>
      <c r="M1590" s="16"/>
    </row>
    <row r="1591" spans="1:13" ht="12.75" customHeight="1" thickBot="1">
      <c r="A1591" s="1" t="s">
        <v>40</v>
      </c>
      <c r="B1591" t="str">
        <f t="shared" si="149"/>
        <v/>
      </c>
      <c r="C1591" s="10" t="s">
        <v>5</v>
      </c>
      <c r="D1591" s="8">
        <v>6</v>
      </c>
      <c r="E1591" s="8">
        <v>6</v>
      </c>
      <c r="F1591" s="2" t="s">
        <v>40</v>
      </c>
      <c r="G1591" s="2">
        <f t="shared" si="147"/>
        <v>2003</v>
      </c>
      <c r="H1591" s="9"/>
      <c r="I1591" s="16" t="str">
        <f t="shared" si="144"/>
        <v/>
      </c>
      <c r="J1591" s="16" t="str">
        <f t="shared" si="145"/>
        <v/>
      </c>
      <c r="K1591" s="16" t="str">
        <f t="shared" si="146"/>
        <v/>
      </c>
      <c r="L1591" s="16">
        <f t="shared" si="148"/>
        <v>6</v>
      </c>
      <c r="M1591" s="16"/>
    </row>
    <row r="1592" spans="1:13" ht="12.75" customHeight="1" thickBot="1">
      <c r="A1592" s="1" t="s">
        <v>40</v>
      </c>
      <c r="B1592" t="str">
        <f t="shared" si="149"/>
        <v/>
      </c>
      <c r="C1592" s="30">
        <v>39847</v>
      </c>
      <c r="D1592" s="31"/>
      <c r="E1592" s="32"/>
      <c r="F1592" s="2" t="s">
        <v>40</v>
      </c>
      <c r="G1592" s="2">
        <f t="shared" si="147"/>
        <v>2003</v>
      </c>
      <c r="H1592" s="5" t="s">
        <v>47</v>
      </c>
      <c r="I1592" s="16">
        <f t="shared" si="144"/>
        <v>2</v>
      </c>
      <c r="J1592" s="16">
        <f t="shared" si="145"/>
        <v>2003</v>
      </c>
      <c r="K1592" s="16">
        <f t="shared" si="146"/>
        <v>2003.02</v>
      </c>
      <c r="L1592" s="16" t="str">
        <f t="shared" si="148"/>
        <v/>
      </c>
      <c r="M1592" s="16"/>
    </row>
    <row r="1593" spans="1:13" ht="12.75" customHeight="1" thickBot="1">
      <c r="A1593" s="1" t="s">
        <v>40</v>
      </c>
      <c r="B1593" t="str">
        <f t="shared" si="149"/>
        <v/>
      </c>
      <c r="C1593" s="6" t="s">
        <v>8</v>
      </c>
      <c r="D1593" s="7">
        <v>1</v>
      </c>
      <c r="E1593" s="8">
        <v>1</v>
      </c>
      <c r="F1593" s="2" t="s">
        <v>40</v>
      </c>
      <c r="G1593" s="2">
        <f t="shared" si="147"/>
        <v>2003</v>
      </c>
      <c r="H1593" s="9"/>
      <c r="I1593" s="16" t="str">
        <f t="shared" si="144"/>
        <v/>
      </c>
      <c r="J1593" s="16" t="str">
        <f t="shared" si="145"/>
        <v/>
      </c>
      <c r="K1593" s="16" t="str">
        <f t="shared" si="146"/>
        <v/>
      </c>
      <c r="L1593" s="16" t="str">
        <f t="shared" si="148"/>
        <v/>
      </c>
      <c r="M1593" s="16"/>
    </row>
    <row r="1594" spans="1:13" ht="12.75" customHeight="1" thickBot="1">
      <c r="A1594" s="1" t="s">
        <v>40</v>
      </c>
      <c r="B1594" t="str">
        <f t="shared" si="149"/>
        <v/>
      </c>
      <c r="C1594" s="6" t="s">
        <v>6</v>
      </c>
      <c r="D1594" s="7">
        <v>1</v>
      </c>
      <c r="E1594" s="8">
        <v>1</v>
      </c>
      <c r="F1594" s="2" t="s">
        <v>40</v>
      </c>
      <c r="G1594" s="2">
        <f t="shared" si="147"/>
        <v>2003</v>
      </c>
      <c r="H1594" s="9"/>
      <c r="I1594" s="16" t="str">
        <f t="shared" si="144"/>
        <v/>
      </c>
      <c r="J1594" s="16" t="str">
        <f t="shared" si="145"/>
        <v/>
      </c>
      <c r="K1594" s="16" t="str">
        <f t="shared" si="146"/>
        <v/>
      </c>
      <c r="L1594" s="16" t="str">
        <f t="shared" si="148"/>
        <v/>
      </c>
      <c r="M1594" s="16"/>
    </row>
    <row r="1595" spans="1:13" ht="12.75" customHeight="1" thickBot="1">
      <c r="A1595" s="1" t="s">
        <v>40</v>
      </c>
      <c r="B1595" t="str">
        <f t="shared" si="149"/>
        <v/>
      </c>
      <c r="C1595" s="6" t="s">
        <v>13</v>
      </c>
      <c r="D1595" s="7">
        <v>1</v>
      </c>
      <c r="E1595" s="8">
        <v>1</v>
      </c>
      <c r="F1595" s="2" t="s">
        <v>40</v>
      </c>
      <c r="G1595" s="2">
        <f t="shared" si="147"/>
        <v>2003</v>
      </c>
      <c r="H1595" s="9"/>
      <c r="I1595" s="16" t="str">
        <f t="shared" si="144"/>
        <v/>
      </c>
      <c r="J1595" s="16" t="str">
        <f t="shared" si="145"/>
        <v/>
      </c>
      <c r="K1595" s="16" t="str">
        <f t="shared" si="146"/>
        <v/>
      </c>
      <c r="L1595" s="16" t="str">
        <f t="shared" si="148"/>
        <v/>
      </c>
      <c r="M1595" s="16"/>
    </row>
    <row r="1596" spans="1:13" ht="12.75" customHeight="1" thickBot="1">
      <c r="A1596" s="1" t="s">
        <v>40</v>
      </c>
      <c r="B1596" t="str">
        <f t="shared" si="149"/>
        <v/>
      </c>
      <c r="C1596" s="6" t="s">
        <v>11</v>
      </c>
      <c r="D1596" s="7">
        <v>2</v>
      </c>
      <c r="E1596" s="8">
        <v>2</v>
      </c>
      <c r="F1596" s="2" t="s">
        <v>40</v>
      </c>
      <c r="G1596" s="2">
        <f t="shared" si="147"/>
        <v>2003</v>
      </c>
      <c r="H1596" s="9"/>
      <c r="I1596" s="16" t="str">
        <f t="shared" si="144"/>
        <v/>
      </c>
      <c r="J1596" s="16" t="str">
        <f t="shared" si="145"/>
        <v/>
      </c>
      <c r="K1596" s="16" t="str">
        <f t="shared" si="146"/>
        <v/>
      </c>
      <c r="L1596" s="16" t="str">
        <f t="shared" si="148"/>
        <v/>
      </c>
      <c r="M1596" s="16"/>
    </row>
    <row r="1597" spans="1:13" ht="12.75" customHeight="1" thickBot="1">
      <c r="A1597" s="1" t="s">
        <v>40</v>
      </c>
      <c r="B1597" t="str">
        <f t="shared" si="149"/>
        <v/>
      </c>
      <c r="C1597" s="10" t="s">
        <v>5</v>
      </c>
      <c r="D1597" s="8">
        <v>5</v>
      </c>
      <c r="E1597" s="8">
        <v>5</v>
      </c>
      <c r="F1597" s="2" t="s">
        <v>40</v>
      </c>
      <c r="G1597" s="2">
        <f t="shared" si="147"/>
        <v>2003</v>
      </c>
      <c r="H1597" s="9"/>
      <c r="I1597" s="16" t="str">
        <f t="shared" si="144"/>
        <v/>
      </c>
      <c r="J1597" s="16" t="str">
        <f t="shared" si="145"/>
        <v/>
      </c>
      <c r="K1597" s="16" t="str">
        <f t="shared" si="146"/>
        <v/>
      </c>
      <c r="L1597" s="16">
        <f t="shared" si="148"/>
        <v>5</v>
      </c>
      <c r="M1597" s="16"/>
    </row>
    <row r="1598" spans="1:13" ht="12.75" customHeight="1" thickBot="1">
      <c r="A1598" s="1" t="s">
        <v>40</v>
      </c>
      <c r="B1598" t="str">
        <f t="shared" si="149"/>
        <v/>
      </c>
      <c r="C1598" s="30">
        <v>39875</v>
      </c>
      <c r="D1598" s="31"/>
      <c r="E1598" s="32"/>
      <c r="F1598" s="2" t="s">
        <v>40</v>
      </c>
      <c r="G1598" s="2">
        <f t="shared" si="147"/>
        <v>2003</v>
      </c>
      <c r="H1598" s="5" t="s">
        <v>48</v>
      </c>
      <c r="I1598" s="16">
        <f t="shared" si="144"/>
        <v>3</v>
      </c>
      <c r="J1598" s="16">
        <f t="shared" si="145"/>
        <v>2003</v>
      </c>
      <c r="K1598" s="16">
        <f t="shared" si="146"/>
        <v>2003.03</v>
      </c>
      <c r="L1598" s="16" t="str">
        <f t="shared" si="148"/>
        <v/>
      </c>
      <c r="M1598" s="16"/>
    </row>
    <row r="1599" spans="1:13" ht="12.75" customHeight="1" thickBot="1">
      <c r="A1599" s="1" t="s">
        <v>40</v>
      </c>
      <c r="B1599" t="str">
        <f t="shared" si="149"/>
        <v/>
      </c>
      <c r="C1599" s="6" t="s">
        <v>24</v>
      </c>
      <c r="D1599" s="7">
        <v>1</v>
      </c>
      <c r="E1599" s="8">
        <v>1</v>
      </c>
      <c r="F1599" s="2" t="s">
        <v>40</v>
      </c>
      <c r="G1599" s="2">
        <f t="shared" si="147"/>
        <v>2003</v>
      </c>
      <c r="H1599" s="9"/>
      <c r="I1599" s="16" t="str">
        <f t="shared" si="144"/>
        <v/>
      </c>
      <c r="J1599" s="16" t="str">
        <f t="shared" si="145"/>
        <v/>
      </c>
      <c r="K1599" s="16" t="str">
        <f t="shared" si="146"/>
        <v/>
      </c>
      <c r="L1599" s="16" t="str">
        <f t="shared" si="148"/>
        <v/>
      </c>
      <c r="M1599" s="16"/>
    </row>
    <row r="1600" spans="1:13" ht="12.75" customHeight="1" thickBot="1">
      <c r="A1600" s="1" t="s">
        <v>40</v>
      </c>
      <c r="B1600" t="str">
        <f t="shared" si="149"/>
        <v/>
      </c>
      <c r="C1600" s="6" t="s">
        <v>13</v>
      </c>
      <c r="D1600" s="7">
        <v>1</v>
      </c>
      <c r="E1600" s="8">
        <v>1</v>
      </c>
      <c r="F1600" s="2" t="s">
        <v>40</v>
      </c>
      <c r="G1600" s="2">
        <f t="shared" si="147"/>
        <v>2003</v>
      </c>
      <c r="H1600" s="9"/>
      <c r="I1600" s="16" t="str">
        <f t="shared" si="144"/>
        <v/>
      </c>
      <c r="J1600" s="16" t="str">
        <f t="shared" si="145"/>
        <v/>
      </c>
      <c r="K1600" s="16" t="str">
        <f t="shared" si="146"/>
        <v/>
      </c>
      <c r="L1600" s="16" t="str">
        <f t="shared" si="148"/>
        <v/>
      </c>
      <c r="M1600" s="16"/>
    </row>
    <row r="1601" spans="1:13" ht="12.75" customHeight="1" thickBot="1">
      <c r="A1601" s="1" t="s">
        <v>40</v>
      </c>
      <c r="B1601" t="str">
        <f t="shared" si="149"/>
        <v/>
      </c>
      <c r="C1601" s="6" t="s">
        <v>34</v>
      </c>
      <c r="D1601" s="7">
        <v>1</v>
      </c>
      <c r="E1601" s="8">
        <v>1</v>
      </c>
      <c r="F1601" s="2" t="s">
        <v>40</v>
      </c>
      <c r="G1601" s="2">
        <f t="shared" si="147"/>
        <v>2003</v>
      </c>
      <c r="H1601" s="9"/>
      <c r="I1601" s="16" t="str">
        <f t="shared" si="144"/>
        <v/>
      </c>
      <c r="J1601" s="16" t="str">
        <f t="shared" si="145"/>
        <v/>
      </c>
      <c r="K1601" s="16" t="str">
        <f t="shared" si="146"/>
        <v/>
      </c>
      <c r="L1601" s="16" t="str">
        <f t="shared" si="148"/>
        <v/>
      </c>
      <c r="M1601" s="16"/>
    </row>
    <row r="1602" spans="1:13" ht="12.75" customHeight="1" thickBot="1">
      <c r="A1602" s="1" t="s">
        <v>40</v>
      </c>
      <c r="B1602" t="str">
        <f t="shared" si="149"/>
        <v/>
      </c>
      <c r="C1602" s="6" t="s">
        <v>22</v>
      </c>
      <c r="D1602" s="7">
        <v>1</v>
      </c>
      <c r="E1602" s="8">
        <v>1</v>
      </c>
      <c r="F1602" s="2" t="s">
        <v>40</v>
      </c>
      <c r="G1602" s="2">
        <f t="shared" si="147"/>
        <v>2003</v>
      </c>
      <c r="H1602" s="9"/>
      <c r="I1602" s="16" t="str">
        <f t="shared" si="144"/>
        <v/>
      </c>
      <c r="J1602" s="16" t="str">
        <f t="shared" si="145"/>
        <v/>
      </c>
      <c r="K1602" s="16" t="str">
        <f t="shared" si="146"/>
        <v/>
      </c>
      <c r="L1602" s="16" t="str">
        <f t="shared" si="148"/>
        <v/>
      </c>
      <c r="M1602" s="16"/>
    </row>
    <row r="1603" spans="1:13" ht="12.75" customHeight="1" thickBot="1">
      <c r="A1603" s="1" t="s">
        <v>40</v>
      </c>
      <c r="B1603" t="str">
        <f t="shared" si="149"/>
        <v/>
      </c>
      <c r="C1603" s="10" t="s">
        <v>5</v>
      </c>
      <c r="D1603" s="8">
        <v>4</v>
      </c>
      <c r="E1603" s="8">
        <v>4</v>
      </c>
      <c r="F1603" s="2" t="s">
        <v>40</v>
      </c>
      <c r="G1603" s="2">
        <f t="shared" si="147"/>
        <v>2003</v>
      </c>
      <c r="H1603" s="9"/>
      <c r="I1603" s="16" t="str">
        <f t="shared" si="144"/>
        <v/>
      </c>
      <c r="J1603" s="16" t="str">
        <f t="shared" si="145"/>
        <v/>
      </c>
      <c r="K1603" s="16" t="str">
        <f t="shared" si="146"/>
        <v/>
      </c>
      <c r="L1603" s="16">
        <f t="shared" si="148"/>
        <v>4</v>
      </c>
      <c r="M1603" s="16"/>
    </row>
    <row r="1604" spans="1:13" ht="12.75" customHeight="1" thickBot="1">
      <c r="A1604" s="1" t="s">
        <v>40</v>
      </c>
      <c r="B1604" t="str">
        <f t="shared" si="149"/>
        <v/>
      </c>
      <c r="C1604" s="30">
        <v>39906</v>
      </c>
      <c r="D1604" s="31"/>
      <c r="E1604" s="32"/>
      <c r="F1604" s="2" t="s">
        <v>40</v>
      </c>
      <c r="G1604" s="2">
        <f t="shared" si="147"/>
        <v>2003</v>
      </c>
      <c r="H1604" s="5" t="s">
        <v>49</v>
      </c>
      <c r="I1604" s="16">
        <f t="shared" ref="I1604:I1635" si="150">IF(LEN(H1604)=3,VLOOKUP(H1604,$R$3:$S$14,2),"")</f>
        <v>4</v>
      </c>
      <c r="J1604" s="16">
        <f t="shared" ref="J1604:J1667" si="151">IF(LEN(H1604)=3,G1604,"")</f>
        <v>2003</v>
      </c>
      <c r="K1604" s="16">
        <f t="shared" ref="K1604:K1667" si="152">IF(ISERROR(J1604+I1604/100),"",J1604+I1604/100)</f>
        <v>2003.04</v>
      </c>
      <c r="L1604" s="16" t="str">
        <f t="shared" si="148"/>
        <v/>
      </c>
      <c r="M1604" s="16"/>
    </row>
    <row r="1605" spans="1:13" ht="12.75" customHeight="1" thickBot="1">
      <c r="A1605" s="1" t="s">
        <v>40</v>
      </c>
      <c r="B1605" t="str">
        <f t="shared" si="149"/>
        <v/>
      </c>
      <c r="C1605" s="6" t="s">
        <v>8</v>
      </c>
      <c r="D1605" s="7">
        <v>2</v>
      </c>
      <c r="E1605" s="8">
        <v>2</v>
      </c>
      <c r="F1605" s="2" t="s">
        <v>40</v>
      </c>
      <c r="G1605" s="2">
        <f t="shared" ref="G1605:G1668" si="153">IF(LEN(F1605)&gt;3,G1604+1,G1604)</f>
        <v>2003</v>
      </c>
      <c r="H1605" s="9"/>
      <c r="I1605" s="16" t="str">
        <f t="shared" si="150"/>
        <v/>
      </c>
      <c r="J1605" s="16" t="str">
        <f t="shared" si="151"/>
        <v/>
      </c>
      <c r="K1605" s="16" t="str">
        <f t="shared" si="152"/>
        <v/>
      </c>
      <c r="L1605" s="16" t="str">
        <f t="shared" si="148"/>
        <v/>
      </c>
      <c r="M1605" s="16"/>
    </row>
    <row r="1606" spans="1:13" ht="12.75" customHeight="1" thickBot="1">
      <c r="A1606" s="1" t="s">
        <v>40</v>
      </c>
      <c r="B1606" t="str">
        <f t="shared" si="149"/>
        <v/>
      </c>
      <c r="C1606" s="6" t="s">
        <v>6</v>
      </c>
      <c r="D1606" s="7">
        <v>1</v>
      </c>
      <c r="E1606" s="8">
        <v>1</v>
      </c>
      <c r="F1606" s="2" t="s">
        <v>40</v>
      </c>
      <c r="G1606" s="2">
        <f t="shared" si="153"/>
        <v>2003</v>
      </c>
      <c r="H1606" s="9"/>
      <c r="I1606" s="16" t="str">
        <f t="shared" si="150"/>
        <v/>
      </c>
      <c r="J1606" s="16" t="str">
        <f t="shared" si="151"/>
        <v/>
      </c>
      <c r="K1606" s="16" t="str">
        <f t="shared" si="152"/>
        <v/>
      </c>
      <c r="L1606" s="16" t="str">
        <f t="shared" ref="L1606:L1669" si="154">IF(LEN(K1607)&gt;3,IF(RIGHT(K1607,2)="01",D1605,D1606),"")</f>
        <v/>
      </c>
      <c r="M1606" s="16"/>
    </row>
    <row r="1607" spans="1:13" ht="12.75" customHeight="1" thickBot="1">
      <c r="A1607" s="1" t="s">
        <v>40</v>
      </c>
      <c r="B1607" t="str">
        <f t="shared" si="149"/>
        <v/>
      </c>
      <c r="C1607" s="6" t="s">
        <v>15</v>
      </c>
      <c r="D1607" s="7">
        <v>3</v>
      </c>
      <c r="E1607" s="8">
        <v>3</v>
      </c>
      <c r="F1607" s="2" t="s">
        <v>40</v>
      </c>
      <c r="G1607" s="2">
        <f t="shared" si="153"/>
        <v>2003</v>
      </c>
      <c r="H1607" s="9"/>
      <c r="I1607" s="16" t="str">
        <f t="shared" si="150"/>
        <v/>
      </c>
      <c r="J1607" s="16" t="str">
        <f t="shared" si="151"/>
        <v/>
      </c>
      <c r="K1607" s="16" t="str">
        <f t="shared" si="152"/>
        <v/>
      </c>
      <c r="L1607" s="16" t="str">
        <f t="shared" si="154"/>
        <v/>
      </c>
      <c r="M1607" s="16"/>
    </row>
    <row r="1608" spans="1:13" ht="12.75" customHeight="1" thickBot="1">
      <c r="A1608" s="1" t="s">
        <v>40</v>
      </c>
      <c r="B1608" t="str">
        <f t="shared" si="149"/>
        <v/>
      </c>
      <c r="C1608" s="6" t="s">
        <v>17</v>
      </c>
      <c r="D1608" s="7">
        <v>1</v>
      </c>
      <c r="E1608" s="8">
        <v>1</v>
      </c>
      <c r="F1608" s="2" t="s">
        <v>40</v>
      </c>
      <c r="G1608" s="2">
        <f t="shared" si="153"/>
        <v>2003</v>
      </c>
      <c r="H1608" s="9"/>
      <c r="I1608" s="16" t="str">
        <f t="shared" si="150"/>
        <v/>
      </c>
      <c r="J1608" s="16" t="str">
        <f t="shared" si="151"/>
        <v/>
      </c>
      <c r="K1608" s="16" t="str">
        <f t="shared" si="152"/>
        <v/>
      </c>
      <c r="L1608" s="16" t="str">
        <f t="shared" si="154"/>
        <v/>
      </c>
      <c r="M1608" s="16"/>
    </row>
    <row r="1609" spans="1:13" ht="12.75" customHeight="1" thickBot="1">
      <c r="A1609" s="1" t="s">
        <v>40</v>
      </c>
      <c r="B1609" t="str">
        <f t="shared" si="149"/>
        <v/>
      </c>
      <c r="C1609" s="6" t="s">
        <v>30</v>
      </c>
      <c r="D1609" s="7">
        <v>1</v>
      </c>
      <c r="E1609" s="8">
        <v>1</v>
      </c>
      <c r="F1609" s="2" t="s">
        <v>40</v>
      </c>
      <c r="G1609" s="2">
        <f t="shared" si="153"/>
        <v>2003</v>
      </c>
      <c r="H1609" s="9"/>
      <c r="I1609" s="16" t="str">
        <f t="shared" si="150"/>
        <v/>
      </c>
      <c r="J1609" s="16" t="str">
        <f t="shared" si="151"/>
        <v/>
      </c>
      <c r="K1609" s="16" t="str">
        <f t="shared" si="152"/>
        <v/>
      </c>
      <c r="L1609" s="16" t="str">
        <f t="shared" si="154"/>
        <v/>
      </c>
      <c r="M1609" s="16"/>
    </row>
    <row r="1610" spans="1:13" ht="12.75" customHeight="1" thickBot="1">
      <c r="A1610" s="1" t="s">
        <v>40</v>
      </c>
      <c r="B1610" t="str">
        <f t="shared" si="149"/>
        <v/>
      </c>
      <c r="C1610" s="6" t="s">
        <v>31</v>
      </c>
      <c r="D1610" s="7">
        <v>1</v>
      </c>
      <c r="E1610" s="8">
        <v>1</v>
      </c>
      <c r="F1610" s="2" t="s">
        <v>40</v>
      </c>
      <c r="G1610" s="2">
        <f t="shared" si="153"/>
        <v>2003</v>
      </c>
      <c r="H1610" s="9"/>
      <c r="I1610" s="16" t="str">
        <f t="shared" si="150"/>
        <v/>
      </c>
      <c r="J1610" s="16" t="str">
        <f t="shared" si="151"/>
        <v/>
      </c>
      <c r="K1610" s="16" t="str">
        <f t="shared" si="152"/>
        <v/>
      </c>
      <c r="L1610" s="16" t="str">
        <f t="shared" si="154"/>
        <v/>
      </c>
      <c r="M1610" s="16"/>
    </row>
    <row r="1611" spans="1:13" ht="12.75" customHeight="1" thickBot="1">
      <c r="A1611" s="1" t="s">
        <v>40</v>
      </c>
      <c r="B1611" t="str">
        <f t="shared" si="149"/>
        <v/>
      </c>
      <c r="C1611" s="6" t="s">
        <v>12</v>
      </c>
      <c r="D1611" s="7">
        <v>1</v>
      </c>
      <c r="E1611" s="8">
        <v>1</v>
      </c>
      <c r="F1611" s="2" t="s">
        <v>40</v>
      </c>
      <c r="G1611" s="2">
        <f t="shared" si="153"/>
        <v>2003</v>
      </c>
      <c r="H1611" s="9"/>
      <c r="I1611" s="16" t="str">
        <f t="shared" si="150"/>
        <v/>
      </c>
      <c r="J1611" s="16" t="str">
        <f t="shared" si="151"/>
        <v/>
      </c>
      <c r="K1611" s="16" t="str">
        <f t="shared" si="152"/>
        <v/>
      </c>
      <c r="L1611" s="16" t="str">
        <f t="shared" si="154"/>
        <v/>
      </c>
      <c r="M1611" s="16"/>
    </row>
    <row r="1612" spans="1:13" ht="12.75" customHeight="1" thickBot="1">
      <c r="A1612" s="1" t="s">
        <v>40</v>
      </c>
      <c r="B1612" t="str">
        <f t="shared" si="149"/>
        <v/>
      </c>
      <c r="C1612" s="10" t="s">
        <v>5</v>
      </c>
      <c r="D1612" s="8">
        <v>10</v>
      </c>
      <c r="E1612" s="8">
        <v>10</v>
      </c>
      <c r="F1612" s="2" t="s">
        <v>40</v>
      </c>
      <c r="G1612" s="2">
        <f t="shared" si="153"/>
        <v>2003</v>
      </c>
      <c r="H1612" s="9"/>
      <c r="I1612" s="16" t="str">
        <f t="shared" si="150"/>
        <v/>
      </c>
      <c r="J1612" s="16" t="str">
        <f t="shared" si="151"/>
        <v/>
      </c>
      <c r="K1612" s="16" t="str">
        <f t="shared" si="152"/>
        <v/>
      </c>
      <c r="L1612" s="16">
        <f t="shared" si="154"/>
        <v>10</v>
      </c>
      <c r="M1612" s="16"/>
    </row>
    <row r="1613" spans="1:13" ht="12.75" customHeight="1" thickBot="1">
      <c r="A1613" s="1" t="s">
        <v>40</v>
      </c>
      <c r="B1613" t="str">
        <f t="shared" ref="B1613:B1676" si="155">IF(LEFT(C1613,4)="Year",D1613,"")</f>
        <v/>
      </c>
      <c r="C1613" s="30">
        <v>39936</v>
      </c>
      <c r="D1613" s="31"/>
      <c r="E1613" s="32"/>
      <c r="F1613" s="2" t="s">
        <v>40</v>
      </c>
      <c r="G1613" s="2">
        <f t="shared" si="153"/>
        <v>2003</v>
      </c>
      <c r="H1613" s="5" t="s">
        <v>50</v>
      </c>
      <c r="I1613" s="16">
        <f t="shared" si="150"/>
        <v>5</v>
      </c>
      <c r="J1613" s="16">
        <f t="shared" si="151"/>
        <v>2003</v>
      </c>
      <c r="K1613" s="16">
        <f t="shared" si="152"/>
        <v>2003.05</v>
      </c>
      <c r="L1613" s="16" t="str">
        <f t="shared" si="154"/>
        <v/>
      </c>
      <c r="M1613" s="16"/>
    </row>
    <row r="1614" spans="1:13" ht="12.75" customHeight="1" thickBot="1">
      <c r="A1614" s="1" t="s">
        <v>40</v>
      </c>
      <c r="B1614" t="str">
        <f t="shared" si="155"/>
        <v/>
      </c>
      <c r="C1614" s="6" t="s">
        <v>10</v>
      </c>
      <c r="D1614" s="7">
        <v>1</v>
      </c>
      <c r="E1614" s="8">
        <v>1</v>
      </c>
      <c r="F1614" s="2" t="s">
        <v>40</v>
      </c>
      <c r="G1614" s="2">
        <f t="shared" si="153"/>
        <v>2003</v>
      </c>
      <c r="H1614" s="9"/>
      <c r="I1614" s="16" t="str">
        <f t="shared" si="150"/>
        <v/>
      </c>
      <c r="J1614" s="16" t="str">
        <f t="shared" si="151"/>
        <v/>
      </c>
      <c r="K1614" s="16" t="str">
        <f t="shared" si="152"/>
        <v/>
      </c>
      <c r="L1614" s="16" t="str">
        <f t="shared" si="154"/>
        <v/>
      </c>
      <c r="M1614" s="16"/>
    </row>
    <row r="1615" spans="1:13" ht="12.75" customHeight="1" thickBot="1">
      <c r="A1615" s="1" t="s">
        <v>40</v>
      </c>
      <c r="B1615" t="str">
        <f t="shared" si="155"/>
        <v/>
      </c>
      <c r="C1615" s="6" t="s">
        <v>20</v>
      </c>
      <c r="D1615" s="7">
        <v>1</v>
      </c>
      <c r="E1615" s="8">
        <v>1</v>
      </c>
      <c r="F1615" s="2" t="s">
        <v>40</v>
      </c>
      <c r="G1615" s="2">
        <f t="shared" si="153"/>
        <v>2003</v>
      </c>
      <c r="H1615" s="9"/>
      <c r="I1615" s="16" t="str">
        <f t="shared" si="150"/>
        <v/>
      </c>
      <c r="J1615" s="16" t="str">
        <f t="shared" si="151"/>
        <v/>
      </c>
      <c r="K1615" s="16" t="str">
        <f t="shared" si="152"/>
        <v/>
      </c>
      <c r="L1615" s="16" t="str">
        <f t="shared" si="154"/>
        <v/>
      </c>
      <c r="M1615" s="16"/>
    </row>
    <row r="1616" spans="1:13" ht="12.75" customHeight="1" thickBot="1">
      <c r="A1616" s="1" t="s">
        <v>40</v>
      </c>
      <c r="B1616" t="str">
        <f t="shared" si="155"/>
        <v/>
      </c>
      <c r="C1616" s="6" t="s">
        <v>32</v>
      </c>
      <c r="D1616" s="7">
        <v>2</v>
      </c>
      <c r="E1616" s="8">
        <v>2</v>
      </c>
      <c r="F1616" s="2" t="s">
        <v>40</v>
      </c>
      <c r="G1616" s="2">
        <f t="shared" si="153"/>
        <v>2003</v>
      </c>
      <c r="H1616" s="9"/>
      <c r="I1616" s="16" t="str">
        <f t="shared" si="150"/>
        <v/>
      </c>
      <c r="J1616" s="16" t="str">
        <f t="shared" si="151"/>
        <v/>
      </c>
      <c r="K1616" s="16" t="str">
        <f t="shared" si="152"/>
        <v/>
      </c>
      <c r="L1616" s="16" t="str">
        <f t="shared" si="154"/>
        <v/>
      </c>
      <c r="M1616" s="16"/>
    </row>
    <row r="1617" spans="1:13" ht="12.75" customHeight="1" thickBot="1">
      <c r="A1617" s="1" t="s">
        <v>40</v>
      </c>
      <c r="B1617" t="str">
        <f t="shared" si="155"/>
        <v/>
      </c>
      <c r="C1617" s="6" t="s">
        <v>13</v>
      </c>
      <c r="D1617" s="7">
        <v>4</v>
      </c>
      <c r="E1617" s="8">
        <v>4</v>
      </c>
      <c r="F1617" s="2" t="s">
        <v>40</v>
      </c>
      <c r="G1617" s="2">
        <f t="shared" si="153"/>
        <v>2003</v>
      </c>
      <c r="H1617" s="9"/>
      <c r="I1617" s="16" t="str">
        <f t="shared" si="150"/>
        <v/>
      </c>
      <c r="J1617" s="16" t="str">
        <f t="shared" si="151"/>
        <v/>
      </c>
      <c r="K1617" s="16" t="str">
        <f t="shared" si="152"/>
        <v/>
      </c>
      <c r="L1617" s="16" t="str">
        <f t="shared" si="154"/>
        <v/>
      </c>
      <c r="M1617" s="16"/>
    </row>
    <row r="1618" spans="1:13" ht="12.75" customHeight="1" thickBot="1">
      <c r="A1618" s="1" t="s">
        <v>40</v>
      </c>
      <c r="B1618" t="str">
        <f t="shared" si="155"/>
        <v/>
      </c>
      <c r="C1618" s="6" t="s">
        <v>30</v>
      </c>
      <c r="D1618" s="7">
        <v>1</v>
      </c>
      <c r="E1618" s="8">
        <v>1</v>
      </c>
      <c r="F1618" s="2" t="s">
        <v>40</v>
      </c>
      <c r="G1618" s="2">
        <f t="shared" si="153"/>
        <v>2003</v>
      </c>
      <c r="H1618" s="9"/>
      <c r="I1618" s="16" t="str">
        <f t="shared" si="150"/>
        <v/>
      </c>
      <c r="J1618" s="16" t="str">
        <f t="shared" si="151"/>
        <v/>
      </c>
      <c r="K1618" s="16" t="str">
        <f t="shared" si="152"/>
        <v/>
      </c>
      <c r="L1618" s="16" t="str">
        <f t="shared" si="154"/>
        <v/>
      </c>
      <c r="M1618" s="16"/>
    </row>
    <row r="1619" spans="1:13" ht="12.75" customHeight="1" thickBot="1">
      <c r="A1619" s="1" t="s">
        <v>40</v>
      </c>
      <c r="B1619" t="str">
        <f t="shared" si="155"/>
        <v/>
      </c>
      <c r="C1619" s="6" t="s">
        <v>34</v>
      </c>
      <c r="D1619" s="7">
        <v>1</v>
      </c>
      <c r="E1619" s="8">
        <v>1</v>
      </c>
      <c r="F1619" s="2" t="s">
        <v>40</v>
      </c>
      <c r="G1619" s="2">
        <f t="shared" si="153"/>
        <v>2003</v>
      </c>
      <c r="H1619" s="9"/>
      <c r="I1619" s="16" t="str">
        <f t="shared" si="150"/>
        <v/>
      </c>
      <c r="J1619" s="16" t="str">
        <f t="shared" si="151"/>
        <v/>
      </c>
      <c r="K1619" s="16" t="str">
        <f t="shared" si="152"/>
        <v/>
      </c>
      <c r="L1619" s="16" t="str">
        <f t="shared" si="154"/>
        <v/>
      </c>
      <c r="M1619" s="16"/>
    </row>
    <row r="1620" spans="1:13" ht="12.75" customHeight="1" thickBot="1">
      <c r="A1620" s="1" t="s">
        <v>40</v>
      </c>
      <c r="B1620" t="str">
        <f t="shared" si="155"/>
        <v/>
      </c>
      <c r="C1620" s="10" t="s">
        <v>5</v>
      </c>
      <c r="D1620" s="8">
        <v>10</v>
      </c>
      <c r="E1620" s="8">
        <v>10</v>
      </c>
      <c r="F1620" s="2" t="s">
        <v>40</v>
      </c>
      <c r="G1620" s="2">
        <f t="shared" si="153"/>
        <v>2003</v>
      </c>
      <c r="H1620" s="9"/>
      <c r="I1620" s="16" t="str">
        <f t="shared" si="150"/>
        <v/>
      </c>
      <c r="J1620" s="16" t="str">
        <f t="shared" si="151"/>
        <v/>
      </c>
      <c r="K1620" s="16" t="str">
        <f t="shared" si="152"/>
        <v/>
      </c>
      <c r="L1620" s="16">
        <f t="shared" si="154"/>
        <v>10</v>
      </c>
      <c r="M1620" s="16"/>
    </row>
    <row r="1621" spans="1:13" ht="12.75" customHeight="1" thickBot="1">
      <c r="A1621" s="1" t="s">
        <v>40</v>
      </c>
      <c r="B1621" t="str">
        <f t="shared" si="155"/>
        <v/>
      </c>
      <c r="C1621" s="30">
        <v>39967</v>
      </c>
      <c r="D1621" s="31"/>
      <c r="E1621" s="32"/>
      <c r="F1621" s="2" t="s">
        <v>40</v>
      </c>
      <c r="G1621" s="2">
        <f t="shared" si="153"/>
        <v>2003</v>
      </c>
      <c r="H1621" s="5" t="s">
        <v>51</v>
      </c>
      <c r="I1621" s="16">
        <f t="shared" si="150"/>
        <v>6</v>
      </c>
      <c r="J1621" s="16">
        <f t="shared" si="151"/>
        <v>2003</v>
      </c>
      <c r="K1621" s="16">
        <f t="shared" si="152"/>
        <v>2003.06</v>
      </c>
      <c r="L1621" s="16" t="str">
        <f t="shared" si="154"/>
        <v/>
      </c>
      <c r="M1621" s="16"/>
    </row>
    <row r="1622" spans="1:13" ht="12.75" customHeight="1" thickBot="1">
      <c r="A1622" s="1" t="s">
        <v>40</v>
      </c>
      <c r="B1622" t="str">
        <f t="shared" si="155"/>
        <v/>
      </c>
      <c r="C1622" s="6" t="s">
        <v>10</v>
      </c>
      <c r="D1622" s="7">
        <v>2</v>
      </c>
      <c r="E1622" s="8">
        <v>2</v>
      </c>
      <c r="F1622" s="2" t="s">
        <v>40</v>
      </c>
      <c r="G1622" s="2">
        <f t="shared" si="153"/>
        <v>2003</v>
      </c>
      <c r="H1622" s="9"/>
      <c r="I1622" s="16" t="str">
        <f t="shared" si="150"/>
        <v/>
      </c>
      <c r="J1622" s="16" t="str">
        <f t="shared" si="151"/>
        <v/>
      </c>
      <c r="K1622" s="16" t="str">
        <f t="shared" si="152"/>
        <v/>
      </c>
      <c r="L1622" s="16" t="str">
        <f t="shared" si="154"/>
        <v/>
      </c>
      <c r="M1622" s="16"/>
    </row>
    <row r="1623" spans="1:13" ht="12.75" customHeight="1" thickBot="1">
      <c r="A1623" s="1" t="s">
        <v>40</v>
      </c>
      <c r="B1623" t="str">
        <f t="shared" si="155"/>
        <v/>
      </c>
      <c r="C1623" s="6" t="s">
        <v>20</v>
      </c>
      <c r="D1623" s="7">
        <v>2</v>
      </c>
      <c r="E1623" s="8">
        <v>2</v>
      </c>
      <c r="F1623" s="2" t="s">
        <v>40</v>
      </c>
      <c r="G1623" s="2">
        <f t="shared" si="153"/>
        <v>2003</v>
      </c>
      <c r="H1623" s="9"/>
      <c r="I1623" s="16" t="str">
        <f t="shared" si="150"/>
        <v/>
      </c>
      <c r="J1623" s="16" t="str">
        <f t="shared" si="151"/>
        <v/>
      </c>
      <c r="K1623" s="16" t="str">
        <f t="shared" si="152"/>
        <v/>
      </c>
      <c r="L1623" s="16" t="str">
        <f t="shared" si="154"/>
        <v/>
      </c>
      <c r="M1623" s="16"/>
    </row>
    <row r="1624" spans="1:13" ht="12.75" customHeight="1" thickBot="1">
      <c r="A1624" s="1" t="s">
        <v>40</v>
      </c>
      <c r="B1624" t="str">
        <f t="shared" si="155"/>
        <v/>
      </c>
      <c r="C1624" s="6" t="s">
        <v>15</v>
      </c>
      <c r="D1624" s="7">
        <v>1</v>
      </c>
      <c r="E1624" s="8">
        <v>1</v>
      </c>
      <c r="F1624" s="2" t="s">
        <v>40</v>
      </c>
      <c r="G1624" s="2">
        <f t="shared" si="153"/>
        <v>2003</v>
      </c>
      <c r="H1624" s="9"/>
      <c r="I1624" s="16" t="str">
        <f t="shared" si="150"/>
        <v/>
      </c>
      <c r="J1624" s="16" t="str">
        <f t="shared" si="151"/>
        <v/>
      </c>
      <c r="K1624" s="16" t="str">
        <f t="shared" si="152"/>
        <v/>
      </c>
      <c r="L1624" s="16" t="str">
        <f t="shared" si="154"/>
        <v/>
      </c>
      <c r="M1624" s="16"/>
    </row>
    <row r="1625" spans="1:13" ht="12.75" customHeight="1" thickBot="1">
      <c r="A1625" s="1" t="s">
        <v>40</v>
      </c>
      <c r="B1625" t="str">
        <f t="shared" si="155"/>
        <v/>
      </c>
      <c r="C1625" s="6" t="s">
        <v>13</v>
      </c>
      <c r="D1625" s="7">
        <v>1</v>
      </c>
      <c r="E1625" s="8">
        <v>1</v>
      </c>
      <c r="F1625" s="2" t="s">
        <v>40</v>
      </c>
      <c r="G1625" s="2">
        <f t="shared" si="153"/>
        <v>2003</v>
      </c>
      <c r="H1625" s="9"/>
      <c r="I1625" s="16" t="str">
        <f t="shared" si="150"/>
        <v/>
      </c>
      <c r="J1625" s="16" t="str">
        <f t="shared" si="151"/>
        <v/>
      </c>
      <c r="K1625" s="16" t="str">
        <f t="shared" si="152"/>
        <v/>
      </c>
      <c r="L1625" s="16" t="str">
        <f t="shared" si="154"/>
        <v/>
      </c>
      <c r="M1625" s="16"/>
    </row>
    <row r="1626" spans="1:13" ht="12.75" customHeight="1" thickBot="1">
      <c r="A1626" s="1" t="s">
        <v>40</v>
      </c>
      <c r="B1626" t="str">
        <f t="shared" si="155"/>
        <v/>
      </c>
      <c r="C1626" s="6" t="s">
        <v>30</v>
      </c>
      <c r="D1626" s="7">
        <v>1</v>
      </c>
      <c r="E1626" s="8">
        <v>1</v>
      </c>
      <c r="F1626" s="2" t="s">
        <v>40</v>
      </c>
      <c r="G1626" s="2">
        <f t="shared" si="153"/>
        <v>2003</v>
      </c>
      <c r="H1626" s="9"/>
      <c r="I1626" s="16" t="str">
        <f t="shared" si="150"/>
        <v/>
      </c>
      <c r="J1626" s="16" t="str">
        <f t="shared" si="151"/>
        <v/>
      </c>
      <c r="K1626" s="16" t="str">
        <f t="shared" si="152"/>
        <v/>
      </c>
      <c r="L1626" s="16" t="str">
        <f t="shared" si="154"/>
        <v/>
      </c>
      <c r="M1626" s="16"/>
    </row>
    <row r="1627" spans="1:13" ht="12.75" customHeight="1" thickBot="1">
      <c r="A1627" s="1" t="s">
        <v>40</v>
      </c>
      <c r="B1627" t="str">
        <f t="shared" si="155"/>
        <v/>
      </c>
      <c r="C1627" s="6" t="s">
        <v>19</v>
      </c>
      <c r="D1627" s="7">
        <v>1</v>
      </c>
      <c r="E1627" s="8">
        <v>1</v>
      </c>
      <c r="F1627" s="2" t="s">
        <v>40</v>
      </c>
      <c r="G1627" s="2">
        <f t="shared" si="153"/>
        <v>2003</v>
      </c>
      <c r="H1627" s="9"/>
      <c r="I1627" s="16" t="str">
        <f t="shared" si="150"/>
        <v/>
      </c>
      <c r="J1627" s="16" t="str">
        <f t="shared" si="151"/>
        <v/>
      </c>
      <c r="K1627" s="16" t="str">
        <f t="shared" si="152"/>
        <v/>
      </c>
      <c r="L1627" s="16" t="str">
        <f t="shared" si="154"/>
        <v/>
      </c>
      <c r="M1627" s="16"/>
    </row>
    <row r="1628" spans="1:13" ht="12.75" customHeight="1" thickBot="1">
      <c r="A1628" s="1" t="s">
        <v>40</v>
      </c>
      <c r="B1628" t="str">
        <f t="shared" si="155"/>
        <v/>
      </c>
      <c r="C1628" s="6" t="s">
        <v>21</v>
      </c>
      <c r="D1628" s="7">
        <v>1</v>
      </c>
      <c r="E1628" s="8">
        <v>1</v>
      </c>
      <c r="F1628" s="2" t="s">
        <v>40</v>
      </c>
      <c r="G1628" s="2">
        <f t="shared" si="153"/>
        <v>2003</v>
      </c>
      <c r="H1628" s="9"/>
      <c r="I1628" s="16" t="str">
        <f t="shared" si="150"/>
        <v/>
      </c>
      <c r="J1628" s="16" t="str">
        <f t="shared" si="151"/>
        <v/>
      </c>
      <c r="K1628" s="16" t="str">
        <f t="shared" si="152"/>
        <v/>
      </c>
      <c r="L1628" s="16" t="str">
        <f t="shared" si="154"/>
        <v/>
      </c>
      <c r="M1628" s="16"/>
    </row>
    <row r="1629" spans="1:13" ht="12.75" customHeight="1" thickBot="1">
      <c r="A1629" s="1" t="s">
        <v>40</v>
      </c>
      <c r="B1629" t="str">
        <f t="shared" si="155"/>
        <v/>
      </c>
      <c r="C1629" s="10" t="s">
        <v>5</v>
      </c>
      <c r="D1629" s="8">
        <v>9</v>
      </c>
      <c r="E1629" s="8">
        <v>9</v>
      </c>
      <c r="F1629" s="2" t="s">
        <v>40</v>
      </c>
      <c r="G1629" s="2">
        <f t="shared" si="153"/>
        <v>2003</v>
      </c>
      <c r="H1629" s="9"/>
      <c r="I1629" s="16" t="str">
        <f t="shared" si="150"/>
        <v/>
      </c>
      <c r="J1629" s="16" t="str">
        <f t="shared" si="151"/>
        <v/>
      </c>
      <c r="K1629" s="16" t="str">
        <f t="shared" si="152"/>
        <v/>
      </c>
      <c r="L1629" s="16">
        <f t="shared" si="154"/>
        <v>9</v>
      </c>
      <c r="M1629" s="16"/>
    </row>
    <row r="1630" spans="1:13" ht="12.75" customHeight="1" thickBot="1">
      <c r="A1630" s="1" t="s">
        <v>40</v>
      </c>
      <c r="B1630" t="str">
        <f t="shared" si="155"/>
        <v/>
      </c>
      <c r="C1630" s="30">
        <v>39997</v>
      </c>
      <c r="D1630" s="31"/>
      <c r="E1630" s="32"/>
      <c r="F1630" s="2" t="s">
        <v>40</v>
      </c>
      <c r="G1630" s="2">
        <f t="shared" si="153"/>
        <v>2003</v>
      </c>
      <c r="H1630" s="5" t="s">
        <v>52</v>
      </c>
      <c r="I1630" s="16">
        <f t="shared" si="150"/>
        <v>7</v>
      </c>
      <c r="J1630" s="16">
        <f t="shared" si="151"/>
        <v>2003</v>
      </c>
      <c r="K1630" s="16">
        <f t="shared" si="152"/>
        <v>2003.07</v>
      </c>
      <c r="L1630" s="16" t="str">
        <f t="shared" si="154"/>
        <v/>
      </c>
      <c r="M1630" s="16"/>
    </row>
    <row r="1631" spans="1:13" ht="12.75" customHeight="1" thickBot="1">
      <c r="A1631" s="1" t="s">
        <v>40</v>
      </c>
      <c r="B1631" t="str">
        <f t="shared" si="155"/>
        <v/>
      </c>
      <c r="C1631" s="6" t="s">
        <v>10</v>
      </c>
      <c r="D1631" s="7">
        <v>2</v>
      </c>
      <c r="E1631" s="8">
        <v>2</v>
      </c>
      <c r="F1631" s="2" t="s">
        <v>40</v>
      </c>
      <c r="G1631" s="2">
        <f t="shared" si="153"/>
        <v>2003</v>
      </c>
      <c r="H1631" s="9"/>
      <c r="I1631" s="16" t="str">
        <f t="shared" si="150"/>
        <v/>
      </c>
      <c r="J1631" s="16" t="str">
        <f t="shared" si="151"/>
        <v/>
      </c>
      <c r="K1631" s="16" t="str">
        <f t="shared" si="152"/>
        <v/>
      </c>
      <c r="L1631" s="16" t="str">
        <f t="shared" si="154"/>
        <v/>
      </c>
      <c r="M1631" s="16"/>
    </row>
    <row r="1632" spans="1:13" ht="12.75" customHeight="1" thickBot="1">
      <c r="A1632" s="1" t="s">
        <v>40</v>
      </c>
      <c r="B1632" t="str">
        <f t="shared" si="155"/>
        <v/>
      </c>
      <c r="C1632" s="6" t="s">
        <v>8</v>
      </c>
      <c r="D1632" s="7">
        <v>1</v>
      </c>
      <c r="E1632" s="8">
        <v>1</v>
      </c>
      <c r="F1632" s="2" t="s">
        <v>40</v>
      </c>
      <c r="G1632" s="2">
        <f t="shared" si="153"/>
        <v>2003</v>
      </c>
      <c r="H1632" s="9"/>
      <c r="I1632" s="16" t="str">
        <f t="shared" si="150"/>
        <v/>
      </c>
      <c r="J1632" s="16" t="str">
        <f t="shared" si="151"/>
        <v/>
      </c>
      <c r="K1632" s="16" t="str">
        <f t="shared" si="152"/>
        <v/>
      </c>
      <c r="L1632" s="16" t="str">
        <f t="shared" si="154"/>
        <v/>
      </c>
      <c r="M1632" s="16"/>
    </row>
    <row r="1633" spans="1:13" ht="12.75" customHeight="1" thickBot="1">
      <c r="A1633" s="1" t="s">
        <v>40</v>
      </c>
      <c r="B1633" t="str">
        <f t="shared" si="155"/>
        <v/>
      </c>
      <c r="C1633" s="6" t="s">
        <v>16</v>
      </c>
      <c r="D1633" s="7">
        <v>1</v>
      </c>
      <c r="E1633" s="8">
        <v>1</v>
      </c>
      <c r="F1633" s="2" t="s">
        <v>40</v>
      </c>
      <c r="G1633" s="2">
        <f t="shared" si="153"/>
        <v>2003</v>
      </c>
      <c r="H1633" s="9"/>
      <c r="I1633" s="16" t="str">
        <f t="shared" si="150"/>
        <v/>
      </c>
      <c r="J1633" s="16" t="str">
        <f t="shared" si="151"/>
        <v/>
      </c>
      <c r="K1633" s="16" t="str">
        <f t="shared" si="152"/>
        <v/>
      </c>
      <c r="L1633" s="16" t="str">
        <f t="shared" si="154"/>
        <v/>
      </c>
      <c r="M1633" s="16"/>
    </row>
    <row r="1634" spans="1:13" ht="12.75" customHeight="1" thickBot="1">
      <c r="A1634" s="1" t="s">
        <v>40</v>
      </c>
      <c r="B1634" t="str">
        <f t="shared" si="155"/>
        <v/>
      </c>
      <c r="C1634" s="6" t="s">
        <v>20</v>
      </c>
      <c r="D1634" s="7">
        <v>1</v>
      </c>
      <c r="E1634" s="8">
        <v>1</v>
      </c>
      <c r="F1634" s="2" t="s">
        <v>40</v>
      </c>
      <c r="G1634" s="2">
        <f t="shared" si="153"/>
        <v>2003</v>
      </c>
      <c r="H1634" s="9"/>
      <c r="I1634" s="16" t="str">
        <f t="shared" si="150"/>
        <v/>
      </c>
      <c r="J1634" s="16" t="str">
        <f t="shared" si="151"/>
        <v/>
      </c>
      <c r="K1634" s="16" t="str">
        <f t="shared" si="152"/>
        <v/>
      </c>
      <c r="L1634" s="16" t="str">
        <f t="shared" si="154"/>
        <v/>
      </c>
      <c r="M1634" s="16"/>
    </row>
    <row r="1635" spans="1:13" ht="12.75" customHeight="1" thickBot="1">
      <c r="A1635" s="1" t="s">
        <v>40</v>
      </c>
      <c r="B1635" t="str">
        <f t="shared" si="155"/>
        <v/>
      </c>
      <c r="C1635" s="6" t="s">
        <v>17</v>
      </c>
      <c r="D1635" s="7">
        <v>3</v>
      </c>
      <c r="E1635" s="8">
        <v>3</v>
      </c>
      <c r="F1635" s="2" t="s">
        <v>40</v>
      </c>
      <c r="G1635" s="2">
        <f t="shared" si="153"/>
        <v>2003</v>
      </c>
      <c r="H1635" s="9"/>
      <c r="I1635" s="16" t="str">
        <f t="shared" si="150"/>
        <v/>
      </c>
      <c r="J1635" s="16" t="str">
        <f t="shared" si="151"/>
        <v/>
      </c>
      <c r="K1635" s="16" t="str">
        <f t="shared" si="152"/>
        <v/>
      </c>
      <c r="L1635" s="16" t="str">
        <f t="shared" si="154"/>
        <v/>
      </c>
      <c r="M1635" s="16"/>
    </row>
    <row r="1636" spans="1:13" ht="12.75" customHeight="1" thickBot="1">
      <c r="A1636" s="1" t="s">
        <v>40</v>
      </c>
      <c r="B1636" t="str">
        <f t="shared" si="155"/>
        <v/>
      </c>
      <c r="C1636" s="6" t="s">
        <v>26</v>
      </c>
      <c r="D1636" s="7">
        <v>1</v>
      </c>
      <c r="E1636" s="8">
        <v>1</v>
      </c>
      <c r="F1636" s="2" t="s">
        <v>40</v>
      </c>
      <c r="G1636" s="2">
        <f t="shared" si="153"/>
        <v>2003</v>
      </c>
      <c r="H1636" s="9"/>
      <c r="I1636" s="16" t="str">
        <f t="shared" ref="I1636:I1667" si="156">IF(LEN(H1636)=3,VLOOKUP(H1636,$R$3:$S$14,2),"")</f>
        <v/>
      </c>
      <c r="J1636" s="16" t="str">
        <f t="shared" si="151"/>
        <v/>
      </c>
      <c r="K1636" s="16" t="str">
        <f t="shared" si="152"/>
        <v/>
      </c>
      <c r="L1636" s="16" t="str">
        <f t="shared" si="154"/>
        <v/>
      </c>
      <c r="M1636" s="16"/>
    </row>
    <row r="1637" spans="1:13" ht="12.75" customHeight="1" thickBot="1">
      <c r="A1637" s="1" t="s">
        <v>40</v>
      </c>
      <c r="B1637" t="str">
        <f t="shared" si="155"/>
        <v/>
      </c>
      <c r="C1637" s="6" t="s">
        <v>22</v>
      </c>
      <c r="D1637" s="7">
        <v>1</v>
      </c>
      <c r="E1637" s="8">
        <v>1</v>
      </c>
      <c r="F1637" s="2" t="s">
        <v>40</v>
      </c>
      <c r="G1637" s="2">
        <f t="shared" si="153"/>
        <v>2003</v>
      </c>
      <c r="H1637" s="9"/>
      <c r="I1637" s="16" t="str">
        <f t="shared" si="156"/>
        <v/>
      </c>
      <c r="J1637" s="16" t="str">
        <f t="shared" si="151"/>
        <v/>
      </c>
      <c r="K1637" s="16" t="str">
        <f t="shared" si="152"/>
        <v/>
      </c>
      <c r="L1637" s="16" t="str">
        <f t="shared" si="154"/>
        <v/>
      </c>
      <c r="M1637" s="16"/>
    </row>
    <row r="1638" spans="1:13" ht="12.75" customHeight="1" thickBot="1">
      <c r="A1638" s="1" t="s">
        <v>40</v>
      </c>
      <c r="B1638" t="str">
        <f t="shared" si="155"/>
        <v/>
      </c>
      <c r="C1638" s="10" t="s">
        <v>5</v>
      </c>
      <c r="D1638" s="8">
        <v>10</v>
      </c>
      <c r="E1638" s="8">
        <v>10</v>
      </c>
      <c r="F1638" s="2" t="s">
        <v>40</v>
      </c>
      <c r="G1638" s="2">
        <f t="shared" si="153"/>
        <v>2003</v>
      </c>
      <c r="H1638" s="9"/>
      <c r="I1638" s="16" t="str">
        <f t="shared" si="156"/>
        <v/>
      </c>
      <c r="J1638" s="16" t="str">
        <f t="shared" si="151"/>
        <v/>
      </c>
      <c r="K1638" s="16" t="str">
        <f t="shared" si="152"/>
        <v/>
      </c>
      <c r="L1638" s="16">
        <f t="shared" si="154"/>
        <v>10</v>
      </c>
      <c r="M1638" s="16"/>
    </row>
    <row r="1639" spans="1:13" ht="12.75" customHeight="1" thickBot="1">
      <c r="A1639" s="1" t="s">
        <v>40</v>
      </c>
      <c r="B1639" t="str">
        <f t="shared" si="155"/>
        <v/>
      </c>
      <c r="C1639" s="30">
        <v>40028</v>
      </c>
      <c r="D1639" s="31"/>
      <c r="E1639" s="32"/>
      <c r="F1639" s="2" t="s">
        <v>40</v>
      </c>
      <c r="G1639" s="2">
        <f t="shared" si="153"/>
        <v>2003</v>
      </c>
      <c r="H1639" s="5" t="s">
        <v>53</v>
      </c>
      <c r="I1639" s="16">
        <f t="shared" si="156"/>
        <v>8</v>
      </c>
      <c r="J1639" s="16">
        <f t="shared" si="151"/>
        <v>2003</v>
      </c>
      <c r="K1639" s="16">
        <f t="shared" si="152"/>
        <v>2003.08</v>
      </c>
      <c r="L1639" s="16" t="str">
        <f t="shared" si="154"/>
        <v/>
      </c>
      <c r="M1639" s="16"/>
    </row>
    <row r="1640" spans="1:13" ht="12.75" customHeight="1" thickBot="1">
      <c r="A1640" s="1" t="s">
        <v>40</v>
      </c>
      <c r="B1640" t="str">
        <f t="shared" si="155"/>
        <v/>
      </c>
      <c r="C1640" s="6" t="s">
        <v>14</v>
      </c>
      <c r="D1640" s="7">
        <v>1</v>
      </c>
      <c r="E1640" s="8">
        <v>1</v>
      </c>
      <c r="F1640" s="2" t="s">
        <v>40</v>
      </c>
      <c r="G1640" s="2">
        <f t="shared" si="153"/>
        <v>2003</v>
      </c>
      <c r="H1640" s="9"/>
      <c r="I1640" s="16" t="str">
        <f t="shared" si="156"/>
        <v/>
      </c>
      <c r="J1640" s="16" t="str">
        <f t="shared" si="151"/>
        <v/>
      </c>
      <c r="K1640" s="16" t="str">
        <f t="shared" si="152"/>
        <v/>
      </c>
      <c r="L1640" s="16" t="str">
        <f t="shared" si="154"/>
        <v/>
      </c>
      <c r="M1640" s="16"/>
    </row>
    <row r="1641" spans="1:13" ht="12.75" customHeight="1" thickBot="1">
      <c r="A1641" s="1" t="s">
        <v>40</v>
      </c>
      <c r="B1641" t="str">
        <f t="shared" si="155"/>
        <v/>
      </c>
      <c r="C1641" s="6" t="s">
        <v>20</v>
      </c>
      <c r="D1641" s="7">
        <v>1</v>
      </c>
      <c r="E1641" s="8">
        <v>1</v>
      </c>
      <c r="F1641" s="2" t="s">
        <v>40</v>
      </c>
      <c r="G1641" s="2">
        <f t="shared" si="153"/>
        <v>2003</v>
      </c>
      <c r="H1641" s="9"/>
      <c r="I1641" s="16" t="str">
        <f t="shared" si="156"/>
        <v/>
      </c>
      <c r="J1641" s="16" t="str">
        <f t="shared" si="151"/>
        <v/>
      </c>
      <c r="K1641" s="16" t="str">
        <f t="shared" si="152"/>
        <v/>
      </c>
      <c r="L1641" s="16" t="str">
        <f t="shared" si="154"/>
        <v/>
      </c>
      <c r="M1641" s="16"/>
    </row>
    <row r="1642" spans="1:13" ht="12.75" customHeight="1" thickBot="1">
      <c r="A1642" s="1" t="s">
        <v>40</v>
      </c>
      <c r="B1642" t="str">
        <f t="shared" si="155"/>
        <v/>
      </c>
      <c r="C1642" s="6" t="s">
        <v>26</v>
      </c>
      <c r="D1642" s="7">
        <v>1</v>
      </c>
      <c r="E1642" s="8">
        <v>1</v>
      </c>
      <c r="F1642" s="2" t="s">
        <v>40</v>
      </c>
      <c r="G1642" s="2">
        <f t="shared" si="153"/>
        <v>2003</v>
      </c>
      <c r="H1642" s="9"/>
      <c r="I1642" s="16" t="str">
        <f t="shared" si="156"/>
        <v/>
      </c>
      <c r="J1642" s="16" t="str">
        <f t="shared" si="151"/>
        <v/>
      </c>
      <c r="K1642" s="16" t="str">
        <f t="shared" si="152"/>
        <v/>
      </c>
      <c r="L1642" s="16" t="str">
        <f t="shared" si="154"/>
        <v/>
      </c>
      <c r="M1642" s="16"/>
    </row>
    <row r="1643" spans="1:13" ht="12.75" customHeight="1" thickBot="1">
      <c r="A1643" s="1" t="s">
        <v>40</v>
      </c>
      <c r="B1643" t="str">
        <f t="shared" si="155"/>
        <v/>
      </c>
      <c r="C1643" s="6" t="s">
        <v>34</v>
      </c>
      <c r="D1643" s="7">
        <v>1</v>
      </c>
      <c r="E1643" s="8">
        <v>1</v>
      </c>
      <c r="F1643" s="2" t="s">
        <v>40</v>
      </c>
      <c r="G1643" s="2">
        <f t="shared" si="153"/>
        <v>2003</v>
      </c>
      <c r="H1643" s="9"/>
      <c r="I1643" s="16" t="str">
        <f t="shared" si="156"/>
        <v/>
      </c>
      <c r="J1643" s="16" t="str">
        <f t="shared" si="151"/>
        <v/>
      </c>
      <c r="K1643" s="16" t="str">
        <f t="shared" si="152"/>
        <v/>
      </c>
      <c r="L1643" s="16" t="str">
        <f t="shared" si="154"/>
        <v/>
      </c>
      <c r="M1643" s="16"/>
    </row>
    <row r="1644" spans="1:13" ht="12.75" customHeight="1" thickBot="1">
      <c r="A1644" s="1" t="s">
        <v>40</v>
      </c>
      <c r="B1644" t="str">
        <f t="shared" si="155"/>
        <v/>
      </c>
      <c r="C1644" s="10" t="s">
        <v>5</v>
      </c>
      <c r="D1644" s="8">
        <v>4</v>
      </c>
      <c r="E1644" s="8">
        <v>4</v>
      </c>
      <c r="F1644" s="2" t="s">
        <v>40</v>
      </c>
      <c r="G1644" s="2">
        <f t="shared" si="153"/>
        <v>2003</v>
      </c>
      <c r="H1644" s="9"/>
      <c r="I1644" s="16" t="str">
        <f t="shared" si="156"/>
        <v/>
      </c>
      <c r="J1644" s="16" t="str">
        <f t="shared" si="151"/>
        <v/>
      </c>
      <c r="K1644" s="16" t="str">
        <f t="shared" si="152"/>
        <v/>
      </c>
      <c r="L1644" s="16">
        <f t="shared" si="154"/>
        <v>4</v>
      </c>
      <c r="M1644" s="16"/>
    </row>
    <row r="1645" spans="1:13" ht="12.75" customHeight="1" thickBot="1">
      <c r="A1645" s="1" t="s">
        <v>40</v>
      </c>
      <c r="B1645" t="str">
        <f t="shared" si="155"/>
        <v/>
      </c>
      <c r="C1645" s="30">
        <v>40059</v>
      </c>
      <c r="D1645" s="31"/>
      <c r="E1645" s="32"/>
      <c r="F1645" s="2" t="s">
        <v>40</v>
      </c>
      <c r="G1645" s="2">
        <f t="shared" si="153"/>
        <v>2003</v>
      </c>
      <c r="H1645" s="5" t="s">
        <v>54</v>
      </c>
      <c r="I1645" s="16">
        <f t="shared" si="156"/>
        <v>9</v>
      </c>
      <c r="J1645" s="16">
        <f t="shared" si="151"/>
        <v>2003</v>
      </c>
      <c r="K1645" s="16">
        <f t="shared" si="152"/>
        <v>2003.09</v>
      </c>
      <c r="L1645" s="16" t="str">
        <f t="shared" si="154"/>
        <v/>
      </c>
      <c r="M1645" s="16"/>
    </row>
    <row r="1646" spans="1:13" ht="12.75" customHeight="1" thickBot="1">
      <c r="A1646" s="1" t="s">
        <v>40</v>
      </c>
      <c r="B1646" t="str">
        <f t="shared" si="155"/>
        <v/>
      </c>
      <c r="C1646" s="6" t="s">
        <v>13</v>
      </c>
      <c r="D1646" s="7">
        <v>1</v>
      </c>
      <c r="E1646" s="8">
        <v>1</v>
      </c>
      <c r="F1646" s="2" t="s">
        <v>40</v>
      </c>
      <c r="G1646" s="2">
        <f t="shared" si="153"/>
        <v>2003</v>
      </c>
      <c r="H1646" s="9"/>
      <c r="I1646" s="16" t="str">
        <f t="shared" si="156"/>
        <v/>
      </c>
      <c r="J1646" s="16" t="str">
        <f t="shared" si="151"/>
        <v/>
      </c>
      <c r="K1646" s="16" t="str">
        <f t="shared" si="152"/>
        <v/>
      </c>
      <c r="L1646" s="16" t="str">
        <f t="shared" si="154"/>
        <v/>
      </c>
      <c r="M1646" s="16"/>
    </row>
    <row r="1647" spans="1:13" ht="12.75" customHeight="1" thickBot="1">
      <c r="A1647" s="1" t="s">
        <v>40</v>
      </c>
      <c r="B1647" t="str">
        <f t="shared" si="155"/>
        <v/>
      </c>
      <c r="C1647" s="6" t="s">
        <v>11</v>
      </c>
      <c r="D1647" s="7">
        <v>1</v>
      </c>
      <c r="E1647" s="8">
        <v>1</v>
      </c>
      <c r="F1647" s="2" t="s">
        <v>40</v>
      </c>
      <c r="G1647" s="2">
        <f t="shared" si="153"/>
        <v>2003</v>
      </c>
      <c r="H1647" s="9"/>
      <c r="I1647" s="16" t="str">
        <f t="shared" si="156"/>
        <v/>
      </c>
      <c r="J1647" s="16" t="str">
        <f t="shared" si="151"/>
        <v/>
      </c>
      <c r="K1647" s="16" t="str">
        <f t="shared" si="152"/>
        <v/>
      </c>
      <c r="L1647" s="16" t="str">
        <f t="shared" si="154"/>
        <v/>
      </c>
      <c r="M1647" s="16"/>
    </row>
    <row r="1648" spans="1:13" ht="12.75" customHeight="1" thickBot="1">
      <c r="A1648" s="1" t="s">
        <v>40</v>
      </c>
      <c r="B1648" t="str">
        <f t="shared" si="155"/>
        <v/>
      </c>
      <c r="C1648" s="6" t="s">
        <v>12</v>
      </c>
      <c r="D1648" s="7">
        <v>1</v>
      </c>
      <c r="E1648" s="8">
        <v>1</v>
      </c>
      <c r="F1648" s="2" t="s">
        <v>40</v>
      </c>
      <c r="G1648" s="2">
        <f t="shared" si="153"/>
        <v>2003</v>
      </c>
      <c r="H1648" s="9"/>
      <c r="I1648" s="16" t="str">
        <f t="shared" si="156"/>
        <v/>
      </c>
      <c r="J1648" s="16" t="str">
        <f t="shared" si="151"/>
        <v/>
      </c>
      <c r="K1648" s="16" t="str">
        <f t="shared" si="152"/>
        <v/>
      </c>
      <c r="L1648" s="16" t="str">
        <f t="shared" si="154"/>
        <v/>
      </c>
      <c r="M1648" s="16"/>
    </row>
    <row r="1649" spans="1:13" ht="12.75" customHeight="1" thickBot="1">
      <c r="A1649" s="1" t="s">
        <v>40</v>
      </c>
      <c r="B1649" t="str">
        <f t="shared" si="155"/>
        <v/>
      </c>
      <c r="C1649" s="10" t="s">
        <v>5</v>
      </c>
      <c r="D1649" s="8">
        <v>3</v>
      </c>
      <c r="E1649" s="8">
        <v>3</v>
      </c>
      <c r="F1649" s="2" t="s">
        <v>40</v>
      </c>
      <c r="G1649" s="2">
        <f t="shared" si="153"/>
        <v>2003</v>
      </c>
      <c r="H1649" s="9"/>
      <c r="I1649" s="16" t="str">
        <f t="shared" si="156"/>
        <v/>
      </c>
      <c r="J1649" s="16" t="str">
        <f t="shared" si="151"/>
        <v/>
      </c>
      <c r="K1649" s="16" t="str">
        <f t="shared" si="152"/>
        <v/>
      </c>
      <c r="L1649" s="16">
        <f t="shared" si="154"/>
        <v>3</v>
      </c>
      <c r="M1649" s="16"/>
    </row>
    <row r="1650" spans="1:13" ht="12.75" customHeight="1" thickBot="1">
      <c r="A1650" s="1" t="s">
        <v>40</v>
      </c>
      <c r="B1650" t="str">
        <f t="shared" si="155"/>
        <v/>
      </c>
      <c r="C1650" s="30">
        <v>40089</v>
      </c>
      <c r="D1650" s="31"/>
      <c r="E1650" s="32"/>
      <c r="F1650" s="2" t="s">
        <v>40</v>
      </c>
      <c r="G1650" s="2">
        <f t="shared" si="153"/>
        <v>2003</v>
      </c>
      <c r="H1650" s="5" t="s">
        <v>55</v>
      </c>
      <c r="I1650" s="16">
        <f t="shared" si="156"/>
        <v>10</v>
      </c>
      <c r="J1650" s="16">
        <f t="shared" si="151"/>
        <v>2003</v>
      </c>
      <c r="K1650" s="16">
        <f t="shared" si="152"/>
        <v>2003.1</v>
      </c>
      <c r="L1650" s="16" t="str">
        <f t="shared" si="154"/>
        <v/>
      </c>
      <c r="M1650" s="16"/>
    </row>
    <row r="1651" spans="1:13" ht="12.75" customHeight="1" thickBot="1">
      <c r="A1651" s="1" t="s">
        <v>40</v>
      </c>
      <c r="B1651" t="str">
        <f t="shared" si="155"/>
        <v/>
      </c>
      <c r="C1651" s="6" t="s">
        <v>14</v>
      </c>
      <c r="D1651" s="7">
        <v>1</v>
      </c>
      <c r="E1651" s="8">
        <v>1</v>
      </c>
      <c r="F1651" s="2" t="s">
        <v>40</v>
      </c>
      <c r="G1651" s="2">
        <f t="shared" si="153"/>
        <v>2003</v>
      </c>
      <c r="H1651" s="9"/>
      <c r="I1651" s="16" t="str">
        <f t="shared" si="156"/>
        <v/>
      </c>
      <c r="J1651" s="16" t="str">
        <f t="shared" si="151"/>
        <v/>
      </c>
      <c r="K1651" s="16" t="str">
        <f t="shared" si="152"/>
        <v/>
      </c>
      <c r="L1651" s="16" t="str">
        <f t="shared" si="154"/>
        <v/>
      </c>
      <c r="M1651" s="16"/>
    </row>
    <row r="1652" spans="1:13" ht="12.75" customHeight="1" thickBot="1">
      <c r="A1652" s="1" t="s">
        <v>40</v>
      </c>
      <c r="B1652" t="str">
        <f t="shared" si="155"/>
        <v/>
      </c>
      <c r="C1652" s="6" t="s">
        <v>6</v>
      </c>
      <c r="D1652" s="7">
        <v>1</v>
      </c>
      <c r="E1652" s="8">
        <v>1</v>
      </c>
      <c r="F1652" s="2" t="s">
        <v>40</v>
      </c>
      <c r="G1652" s="2">
        <f t="shared" si="153"/>
        <v>2003</v>
      </c>
      <c r="H1652" s="9"/>
      <c r="I1652" s="16" t="str">
        <f t="shared" si="156"/>
        <v/>
      </c>
      <c r="J1652" s="16" t="str">
        <f t="shared" si="151"/>
        <v/>
      </c>
      <c r="K1652" s="16" t="str">
        <f t="shared" si="152"/>
        <v/>
      </c>
      <c r="L1652" s="16" t="str">
        <f t="shared" si="154"/>
        <v/>
      </c>
      <c r="M1652" s="16"/>
    </row>
    <row r="1653" spans="1:13" ht="12.75" customHeight="1" thickBot="1">
      <c r="A1653" s="1" t="s">
        <v>40</v>
      </c>
      <c r="B1653" t="str">
        <f t="shared" si="155"/>
        <v/>
      </c>
      <c r="C1653" s="6" t="s">
        <v>18</v>
      </c>
      <c r="D1653" s="7">
        <v>1</v>
      </c>
      <c r="E1653" s="8">
        <v>1</v>
      </c>
      <c r="F1653" s="2" t="s">
        <v>40</v>
      </c>
      <c r="G1653" s="2">
        <f t="shared" si="153"/>
        <v>2003</v>
      </c>
      <c r="H1653" s="9"/>
      <c r="I1653" s="16" t="str">
        <f t="shared" si="156"/>
        <v/>
      </c>
      <c r="J1653" s="16" t="str">
        <f t="shared" si="151"/>
        <v/>
      </c>
      <c r="K1653" s="16" t="str">
        <f t="shared" si="152"/>
        <v/>
      </c>
      <c r="L1653" s="16" t="str">
        <f t="shared" si="154"/>
        <v/>
      </c>
      <c r="M1653" s="16"/>
    </row>
    <row r="1654" spans="1:13" ht="12.75" customHeight="1" thickBot="1">
      <c r="A1654" s="1" t="s">
        <v>40</v>
      </c>
      <c r="B1654" t="str">
        <f t="shared" si="155"/>
        <v/>
      </c>
      <c r="C1654" s="6" t="s">
        <v>22</v>
      </c>
      <c r="D1654" s="7">
        <v>1</v>
      </c>
      <c r="E1654" s="8">
        <v>1</v>
      </c>
      <c r="F1654" s="2" t="s">
        <v>40</v>
      </c>
      <c r="G1654" s="2">
        <f t="shared" si="153"/>
        <v>2003</v>
      </c>
      <c r="H1654" s="9"/>
      <c r="I1654" s="16" t="str">
        <f t="shared" si="156"/>
        <v/>
      </c>
      <c r="J1654" s="16" t="str">
        <f t="shared" si="151"/>
        <v/>
      </c>
      <c r="K1654" s="16" t="str">
        <f t="shared" si="152"/>
        <v/>
      </c>
      <c r="L1654" s="16" t="str">
        <f t="shared" si="154"/>
        <v/>
      </c>
      <c r="M1654" s="16"/>
    </row>
    <row r="1655" spans="1:13" ht="12.75" customHeight="1" thickBot="1">
      <c r="A1655" s="1" t="s">
        <v>40</v>
      </c>
      <c r="B1655" t="str">
        <f t="shared" si="155"/>
        <v/>
      </c>
      <c r="C1655" s="10" t="s">
        <v>5</v>
      </c>
      <c r="D1655" s="8">
        <v>4</v>
      </c>
      <c r="E1655" s="8">
        <v>4</v>
      </c>
      <c r="F1655" s="2" t="s">
        <v>40</v>
      </c>
      <c r="G1655" s="2">
        <f t="shared" si="153"/>
        <v>2003</v>
      </c>
      <c r="H1655" s="9"/>
      <c r="I1655" s="16" t="str">
        <f t="shared" si="156"/>
        <v/>
      </c>
      <c r="J1655" s="16" t="str">
        <f t="shared" si="151"/>
        <v/>
      </c>
      <c r="K1655" s="16" t="str">
        <f t="shared" si="152"/>
        <v/>
      </c>
      <c r="L1655" s="16">
        <f t="shared" si="154"/>
        <v>4</v>
      </c>
      <c r="M1655" s="16"/>
    </row>
    <row r="1656" spans="1:13" ht="12.75" customHeight="1" thickBot="1">
      <c r="A1656" s="1" t="s">
        <v>40</v>
      </c>
      <c r="B1656" t="str">
        <f t="shared" si="155"/>
        <v/>
      </c>
      <c r="C1656" s="30">
        <v>40120</v>
      </c>
      <c r="D1656" s="31"/>
      <c r="E1656" s="32"/>
      <c r="F1656" s="2" t="s">
        <v>40</v>
      </c>
      <c r="G1656" s="2">
        <f t="shared" si="153"/>
        <v>2003</v>
      </c>
      <c r="H1656" s="5" t="s">
        <v>56</v>
      </c>
      <c r="I1656" s="16">
        <f t="shared" si="156"/>
        <v>11</v>
      </c>
      <c r="J1656" s="16">
        <f t="shared" si="151"/>
        <v>2003</v>
      </c>
      <c r="K1656" s="16">
        <f t="shared" si="152"/>
        <v>2003.11</v>
      </c>
      <c r="L1656" s="16" t="str">
        <f t="shared" si="154"/>
        <v/>
      </c>
      <c r="M1656" s="16"/>
    </row>
    <row r="1657" spans="1:13" ht="12.75" customHeight="1" thickBot="1">
      <c r="A1657" s="1" t="s">
        <v>40</v>
      </c>
      <c r="B1657" t="str">
        <f t="shared" si="155"/>
        <v/>
      </c>
      <c r="C1657" s="6" t="s">
        <v>10</v>
      </c>
      <c r="D1657" s="7">
        <v>1</v>
      </c>
      <c r="E1657" s="8">
        <v>1</v>
      </c>
      <c r="F1657" s="2" t="s">
        <v>40</v>
      </c>
      <c r="G1657" s="2">
        <f t="shared" si="153"/>
        <v>2003</v>
      </c>
      <c r="H1657" s="9"/>
      <c r="I1657" s="16" t="str">
        <f t="shared" si="156"/>
        <v/>
      </c>
      <c r="J1657" s="16" t="str">
        <f t="shared" si="151"/>
        <v/>
      </c>
      <c r="K1657" s="16" t="str">
        <f t="shared" si="152"/>
        <v/>
      </c>
      <c r="L1657" s="16" t="str">
        <f t="shared" si="154"/>
        <v/>
      </c>
      <c r="M1657" s="16"/>
    </row>
    <row r="1658" spans="1:13" ht="12.75" customHeight="1" thickBot="1">
      <c r="A1658" s="1" t="s">
        <v>40</v>
      </c>
      <c r="B1658" t="str">
        <f t="shared" si="155"/>
        <v/>
      </c>
      <c r="C1658" s="6" t="s">
        <v>14</v>
      </c>
      <c r="D1658" s="7">
        <v>1</v>
      </c>
      <c r="E1658" s="8">
        <v>1</v>
      </c>
      <c r="F1658" s="2" t="s">
        <v>40</v>
      </c>
      <c r="G1658" s="2">
        <f t="shared" si="153"/>
        <v>2003</v>
      </c>
      <c r="H1658" s="9"/>
      <c r="I1658" s="16" t="str">
        <f t="shared" si="156"/>
        <v/>
      </c>
      <c r="J1658" s="16" t="str">
        <f t="shared" si="151"/>
        <v/>
      </c>
      <c r="K1658" s="16" t="str">
        <f t="shared" si="152"/>
        <v/>
      </c>
      <c r="L1658" s="16" t="str">
        <f t="shared" si="154"/>
        <v/>
      </c>
      <c r="M1658" s="16"/>
    </row>
    <row r="1659" spans="1:13" ht="12.75" customHeight="1" thickBot="1">
      <c r="A1659" s="1" t="s">
        <v>40</v>
      </c>
      <c r="B1659" t="str">
        <f t="shared" si="155"/>
        <v/>
      </c>
      <c r="C1659" s="6" t="s">
        <v>17</v>
      </c>
      <c r="D1659" s="7">
        <v>1</v>
      </c>
      <c r="E1659" s="8">
        <v>1</v>
      </c>
      <c r="F1659" s="2" t="s">
        <v>40</v>
      </c>
      <c r="G1659" s="2">
        <f t="shared" si="153"/>
        <v>2003</v>
      </c>
      <c r="H1659" s="9"/>
      <c r="I1659" s="16" t="str">
        <f t="shared" si="156"/>
        <v/>
      </c>
      <c r="J1659" s="16" t="str">
        <f t="shared" si="151"/>
        <v/>
      </c>
      <c r="K1659" s="16" t="str">
        <f t="shared" si="152"/>
        <v/>
      </c>
      <c r="L1659" s="16" t="str">
        <f t="shared" si="154"/>
        <v/>
      </c>
      <c r="M1659" s="16"/>
    </row>
    <row r="1660" spans="1:13" ht="12.75" customHeight="1" thickBot="1">
      <c r="A1660" s="1" t="s">
        <v>40</v>
      </c>
      <c r="B1660" t="str">
        <f t="shared" si="155"/>
        <v/>
      </c>
      <c r="C1660" s="10" t="s">
        <v>5</v>
      </c>
      <c r="D1660" s="8">
        <v>3</v>
      </c>
      <c r="E1660" s="8">
        <v>3</v>
      </c>
      <c r="F1660" s="2" t="s">
        <v>40</v>
      </c>
      <c r="G1660" s="2">
        <f t="shared" si="153"/>
        <v>2003</v>
      </c>
      <c r="H1660" s="9"/>
      <c r="I1660" s="16" t="str">
        <f t="shared" si="156"/>
        <v/>
      </c>
      <c r="J1660" s="16" t="str">
        <f t="shared" si="151"/>
        <v/>
      </c>
      <c r="K1660" s="16" t="str">
        <f t="shared" si="152"/>
        <v/>
      </c>
      <c r="L1660" s="16">
        <f t="shared" si="154"/>
        <v>3</v>
      </c>
      <c r="M1660" s="16"/>
    </row>
    <row r="1661" spans="1:13" ht="12.75" customHeight="1" thickBot="1">
      <c r="A1661" s="1" t="s">
        <v>40</v>
      </c>
      <c r="B1661" t="str">
        <f t="shared" si="155"/>
        <v/>
      </c>
      <c r="C1661" s="30">
        <v>40150</v>
      </c>
      <c r="D1661" s="31"/>
      <c r="E1661" s="32"/>
      <c r="F1661" s="2" t="s">
        <v>40</v>
      </c>
      <c r="G1661" s="2">
        <f t="shared" si="153"/>
        <v>2003</v>
      </c>
      <c r="H1661" s="5" t="s">
        <v>57</v>
      </c>
      <c r="I1661" s="16">
        <f t="shared" si="156"/>
        <v>12</v>
      </c>
      <c r="J1661" s="16">
        <f t="shared" si="151"/>
        <v>2003</v>
      </c>
      <c r="K1661" s="16">
        <f t="shared" si="152"/>
        <v>2003.12</v>
      </c>
      <c r="L1661" s="16" t="str">
        <f t="shared" si="154"/>
        <v/>
      </c>
      <c r="M1661" s="16"/>
    </row>
    <row r="1662" spans="1:13" ht="12.75" customHeight="1" thickBot="1">
      <c r="A1662" s="1" t="s">
        <v>40</v>
      </c>
      <c r="B1662" t="str">
        <f t="shared" si="155"/>
        <v/>
      </c>
      <c r="C1662" s="6" t="s">
        <v>20</v>
      </c>
      <c r="D1662" s="7">
        <v>2</v>
      </c>
      <c r="E1662" s="8">
        <v>2</v>
      </c>
      <c r="F1662" s="2" t="s">
        <v>40</v>
      </c>
      <c r="G1662" s="2">
        <f t="shared" si="153"/>
        <v>2003</v>
      </c>
      <c r="H1662" s="9"/>
      <c r="I1662" s="16" t="str">
        <f t="shared" si="156"/>
        <v/>
      </c>
      <c r="J1662" s="16" t="str">
        <f t="shared" si="151"/>
        <v/>
      </c>
      <c r="K1662" s="16" t="str">
        <f t="shared" si="152"/>
        <v/>
      </c>
      <c r="L1662" s="16" t="str">
        <f t="shared" si="154"/>
        <v/>
      </c>
      <c r="M1662" s="16"/>
    </row>
    <row r="1663" spans="1:13" ht="12.75" customHeight="1" thickBot="1">
      <c r="A1663" s="1" t="s">
        <v>40</v>
      </c>
      <c r="B1663" t="str">
        <f t="shared" si="155"/>
        <v/>
      </c>
      <c r="C1663" s="6" t="s">
        <v>13</v>
      </c>
      <c r="D1663" s="7">
        <v>1</v>
      </c>
      <c r="E1663" s="8">
        <v>1</v>
      </c>
      <c r="F1663" s="2" t="s">
        <v>40</v>
      </c>
      <c r="G1663" s="2">
        <f t="shared" si="153"/>
        <v>2003</v>
      </c>
      <c r="H1663" s="9"/>
      <c r="I1663" s="16" t="str">
        <f t="shared" si="156"/>
        <v/>
      </c>
      <c r="J1663" s="16" t="str">
        <f t="shared" si="151"/>
        <v/>
      </c>
      <c r="K1663" s="16" t="str">
        <f t="shared" si="152"/>
        <v/>
      </c>
      <c r="L1663" s="16" t="str">
        <f t="shared" si="154"/>
        <v/>
      </c>
      <c r="M1663" s="16"/>
    </row>
    <row r="1664" spans="1:13" ht="12.75" customHeight="1" thickBot="1">
      <c r="A1664" s="1" t="s">
        <v>40</v>
      </c>
      <c r="B1664" t="str">
        <f t="shared" si="155"/>
        <v/>
      </c>
      <c r="C1664" s="6" t="s">
        <v>11</v>
      </c>
      <c r="D1664" s="7">
        <v>1</v>
      </c>
      <c r="E1664" s="8">
        <v>1</v>
      </c>
      <c r="F1664" s="2" t="s">
        <v>40</v>
      </c>
      <c r="G1664" s="2">
        <f t="shared" si="153"/>
        <v>2003</v>
      </c>
      <c r="H1664" s="9"/>
      <c r="I1664" s="16" t="str">
        <f t="shared" si="156"/>
        <v/>
      </c>
      <c r="J1664" s="16" t="str">
        <f t="shared" si="151"/>
        <v/>
      </c>
      <c r="K1664" s="16" t="str">
        <f t="shared" si="152"/>
        <v/>
      </c>
      <c r="L1664" s="16" t="str">
        <f t="shared" si="154"/>
        <v/>
      </c>
      <c r="M1664" s="16"/>
    </row>
    <row r="1665" spans="1:13" ht="12.75" customHeight="1" thickBot="1">
      <c r="A1665" s="1" t="s">
        <v>40</v>
      </c>
      <c r="B1665" t="str">
        <f t="shared" si="155"/>
        <v/>
      </c>
      <c r="C1665" s="6" t="s">
        <v>22</v>
      </c>
      <c r="D1665" s="7">
        <v>1</v>
      </c>
      <c r="E1665" s="8">
        <v>1</v>
      </c>
      <c r="F1665" s="2" t="s">
        <v>40</v>
      </c>
      <c r="G1665" s="2">
        <f t="shared" si="153"/>
        <v>2003</v>
      </c>
      <c r="H1665" s="9"/>
      <c r="I1665" s="16" t="str">
        <f t="shared" si="156"/>
        <v/>
      </c>
      <c r="J1665" s="16" t="str">
        <f t="shared" si="151"/>
        <v/>
      </c>
      <c r="K1665" s="16" t="str">
        <f t="shared" si="152"/>
        <v/>
      </c>
      <c r="L1665" s="16" t="str">
        <f t="shared" si="154"/>
        <v/>
      </c>
      <c r="M1665" s="16"/>
    </row>
    <row r="1666" spans="1:13" ht="12.75" customHeight="1" thickBot="1">
      <c r="A1666" s="1" t="s">
        <v>40</v>
      </c>
      <c r="B1666" t="str">
        <f t="shared" si="155"/>
        <v/>
      </c>
      <c r="C1666" s="10" t="s">
        <v>5</v>
      </c>
      <c r="D1666" s="8">
        <v>5</v>
      </c>
      <c r="E1666" s="8">
        <v>5</v>
      </c>
      <c r="F1666" s="2" t="s">
        <v>40</v>
      </c>
      <c r="G1666" s="2">
        <f t="shared" si="153"/>
        <v>2003</v>
      </c>
      <c r="H1666" s="9" t="str">
        <f>IF(ISNUMBER(C1666),C1666,"")</f>
        <v/>
      </c>
      <c r="I1666" s="16" t="str">
        <f t="shared" si="156"/>
        <v/>
      </c>
      <c r="J1666" s="16" t="str">
        <f t="shared" si="151"/>
        <v/>
      </c>
      <c r="K1666" s="16" t="str">
        <f t="shared" si="152"/>
        <v/>
      </c>
      <c r="L1666" s="16" t="str">
        <f t="shared" si="154"/>
        <v/>
      </c>
      <c r="M1666" s="16"/>
    </row>
    <row r="1667" spans="1:13" ht="12.75" customHeight="1" thickBot="1">
      <c r="A1667" s="1">
        <v>37622</v>
      </c>
      <c r="B1667">
        <f t="shared" si="155"/>
        <v>73</v>
      </c>
      <c r="C1667" s="10" t="s">
        <v>7</v>
      </c>
      <c r="D1667" s="8">
        <v>73</v>
      </c>
      <c r="E1667" s="8">
        <v>73</v>
      </c>
      <c r="F1667" s="12">
        <v>37622</v>
      </c>
      <c r="G1667" s="2">
        <f t="shared" si="153"/>
        <v>2004</v>
      </c>
      <c r="H1667" s="9" t="str">
        <f>IF(ISNUMBER(C1667),C1667,"")</f>
        <v/>
      </c>
      <c r="I1667" s="16" t="str">
        <f t="shared" si="156"/>
        <v/>
      </c>
      <c r="J1667" s="16" t="str">
        <f t="shared" si="151"/>
        <v/>
      </c>
      <c r="K1667" s="16" t="str">
        <f t="shared" si="152"/>
        <v/>
      </c>
      <c r="L1667" s="16">
        <f t="shared" si="154"/>
        <v>5</v>
      </c>
      <c r="M1667" s="16"/>
    </row>
    <row r="1668" spans="1:13" ht="12.75" customHeight="1" thickBot="1">
      <c r="A1668" s="1" t="s">
        <v>40</v>
      </c>
      <c r="B1668" t="str">
        <f t="shared" si="155"/>
        <v/>
      </c>
      <c r="C1668" s="33">
        <v>37987</v>
      </c>
      <c r="D1668" s="34"/>
      <c r="E1668" s="35"/>
      <c r="F1668" s="2" t="s">
        <v>40</v>
      </c>
      <c r="G1668" s="2">
        <f t="shared" si="153"/>
        <v>2004</v>
      </c>
      <c r="H1668" s="5" t="s">
        <v>46</v>
      </c>
      <c r="I1668" s="16">
        <f t="shared" ref="I1668:I1731" si="157">IF(LEN(H1668)=3,VLOOKUP(H1668,$R$3:$S$14,2),"")</f>
        <v>1</v>
      </c>
      <c r="J1668" s="16">
        <f t="shared" ref="J1668:J1731" si="158">IF(LEN(H1668)=3,G1668,"")</f>
        <v>2004</v>
      </c>
      <c r="K1668" s="16">
        <f t="shared" ref="K1668:K1731" si="159">IF(ISERROR(J1668+I1668/100),"",J1668+I1668/100)</f>
        <v>2004.01</v>
      </c>
      <c r="L1668" s="16" t="str">
        <f t="shared" si="154"/>
        <v/>
      </c>
      <c r="M1668" s="16"/>
    </row>
    <row r="1669" spans="1:13" ht="12.75" customHeight="1" thickBot="1">
      <c r="A1669" s="1" t="s">
        <v>40</v>
      </c>
      <c r="B1669" t="str">
        <f t="shared" si="155"/>
        <v/>
      </c>
      <c r="C1669" s="6" t="s">
        <v>13</v>
      </c>
      <c r="D1669" s="7">
        <v>1</v>
      </c>
      <c r="E1669" s="8">
        <v>1</v>
      </c>
      <c r="F1669" s="2" t="s">
        <v>40</v>
      </c>
      <c r="G1669" s="2">
        <f t="shared" ref="G1669:G1732" si="160">IF(LEN(F1669)&gt;3,G1668+1,G1668)</f>
        <v>2004</v>
      </c>
      <c r="H1669" s="9"/>
      <c r="I1669" s="16" t="str">
        <f t="shared" si="157"/>
        <v/>
      </c>
      <c r="J1669" s="16" t="str">
        <f t="shared" si="158"/>
        <v/>
      </c>
      <c r="K1669" s="16" t="str">
        <f t="shared" si="159"/>
        <v/>
      </c>
      <c r="L1669" s="16" t="str">
        <f t="shared" si="154"/>
        <v/>
      </c>
      <c r="M1669" s="16"/>
    </row>
    <row r="1670" spans="1:13" ht="12.75" customHeight="1" thickBot="1">
      <c r="A1670" s="1" t="s">
        <v>40</v>
      </c>
      <c r="B1670" t="str">
        <f t="shared" si="155"/>
        <v/>
      </c>
      <c r="C1670" s="6" t="s">
        <v>19</v>
      </c>
      <c r="D1670" s="7">
        <v>1</v>
      </c>
      <c r="E1670" s="8">
        <v>1</v>
      </c>
      <c r="F1670" s="2" t="s">
        <v>40</v>
      </c>
      <c r="G1670" s="2">
        <f t="shared" si="160"/>
        <v>2004</v>
      </c>
      <c r="H1670" s="9"/>
      <c r="I1670" s="16" t="str">
        <f t="shared" si="157"/>
        <v/>
      </c>
      <c r="J1670" s="16" t="str">
        <f t="shared" si="158"/>
        <v/>
      </c>
      <c r="K1670" s="16" t="str">
        <f t="shared" si="159"/>
        <v/>
      </c>
      <c r="L1670" s="16" t="str">
        <f t="shared" ref="L1670:L1733" si="161">IF(LEN(K1671)&gt;3,IF(RIGHT(K1671,2)="01",D1669,D1670),"")</f>
        <v/>
      </c>
      <c r="M1670" s="16"/>
    </row>
    <row r="1671" spans="1:13" ht="12.75" customHeight="1" thickBot="1">
      <c r="A1671" s="1" t="s">
        <v>40</v>
      </c>
      <c r="B1671" t="str">
        <f t="shared" si="155"/>
        <v/>
      </c>
      <c r="C1671" s="6" t="s">
        <v>11</v>
      </c>
      <c r="D1671" s="7">
        <v>2</v>
      </c>
      <c r="E1671" s="8">
        <v>2</v>
      </c>
      <c r="F1671" s="2" t="s">
        <v>40</v>
      </c>
      <c r="G1671" s="2">
        <f t="shared" si="160"/>
        <v>2004</v>
      </c>
      <c r="H1671" s="9"/>
      <c r="I1671" s="16" t="str">
        <f t="shared" si="157"/>
        <v/>
      </c>
      <c r="J1671" s="16" t="str">
        <f t="shared" si="158"/>
        <v/>
      </c>
      <c r="K1671" s="16" t="str">
        <f t="shared" si="159"/>
        <v/>
      </c>
      <c r="L1671" s="16" t="str">
        <f t="shared" si="161"/>
        <v/>
      </c>
      <c r="M1671" s="16"/>
    </row>
    <row r="1672" spans="1:13" ht="12.75" customHeight="1" thickBot="1">
      <c r="A1672" s="1" t="s">
        <v>40</v>
      </c>
      <c r="B1672" t="str">
        <f t="shared" si="155"/>
        <v/>
      </c>
      <c r="C1672" s="10" t="s">
        <v>5</v>
      </c>
      <c r="D1672" s="8">
        <v>4</v>
      </c>
      <c r="E1672" s="8">
        <v>4</v>
      </c>
      <c r="F1672" s="2" t="s">
        <v>40</v>
      </c>
      <c r="G1672" s="2">
        <f t="shared" si="160"/>
        <v>2004</v>
      </c>
      <c r="H1672" s="9"/>
      <c r="I1672" s="16" t="str">
        <f t="shared" si="157"/>
        <v/>
      </c>
      <c r="J1672" s="16" t="str">
        <f t="shared" si="158"/>
        <v/>
      </c>
      <c r="K1672" s="16" t="str">
        <f t="shared" si="159"/>
        <v/>
      </c>
      <c r="L1672" s="16">
        <f t="shared" si="161"/>
        <v>4</v>
      </c>
      <c r="M1672" s="16"/>
    </row>
    <row r="1673" spans="1:13" ht="12.75" customHeight="1" thickBot="1">
      <c r="A1673" s="1" t="s">
        <v>40</v>
      </c>
      <c r="B1673" t="str">
        <f t="shared" si="155"/>
        <v/>
      </c>
      <c r="C1673" s="33">
        <v>38018</v>
      </c>
      <c r="D1673" s="34"/>
      <c r="E1673" s="35"/>
      <c r="F1673" s="2" t="s">
        <v>40</v>
      </c>
      <c r="G1673" s="2">
        <f t="shared" si="160"/>
        <v>2004</v>
      </c>
      <c r="H1673" s="5" t="s">
        <v>47</v>
      </c>
      <c r="I1673" s="16">
        <f t="shared" si="157"/>
        <v>2</v>
      </c>
      <c r="J1673" s="16">
        <f t="shared" si="158"/>
        <v>2004</v>
      </c>
      <c r="K1673" s="16">
        <f t="shared" si="159"/>
        <v>2004.02</v>
      </c>
      <c r="L1673" s="16" t="str">
        <f t="shared" si="161"/>
        <v/>
      </c>
      <c r="M1673" s="16"/>
    </row>
    <row r="1674" spans="1:13" ht="12.75" customHeight="1" thickBot="1">
      <c r="A1674" s="1" t="s">
        <v>40</v>
      </c>
      <c r="B1674" t="str">
        <f t="shared" si="155"/>
        <v/>
      </c>
      <c r="C1674" s="6" t="s">
        <v>10</v>
      </c>
      <c r="D1674" s="7">
        <v>1</v>
      </c>
      <c r="E1674" s="8">
        <v>1</v>
      </c>
      <c r="F1674" s="2" t="s">
        <v>40</v>
      </c>
      <c r="G1674" s="2">
        <f t="shared" si="160"/>
        <v>2004</v>
      </c>
      <c r="H1674" s="9"/>
      <c r="I1674" s="16" t="str">
        <f t="shared" si="157"/>
        <v/>
      </c>
      <c r="J1674" s="16" t="str">
        <f t="shared" si="158"/>
        <v/>
      </c>
      <c r="K1674" s="16" t="str">
        <f t="shared" si="159"/>
        <v/>
      </c>
      <c r="L1674" s="16" t="str">
        <f t="shared" si="161"/>
        <v/>
      </c>
      <c r="M1674" s="16"/>
    </row>
    <row r="1675" spans="1:13" ht="12.75" customHeight="1" thickBot="1">
      <c r="A1675" s="1" t="s">
        <v>40</v>
      </c>
      <c r="B1675" t="str">
        <f t="shared" si="155"/>
        <v/>
      </c>
      <c r="C1675" s="6" t="s">
        <v>20</v>
      </c>
      <c r="D1675" s="7">
        <v>1</v>
      </c>
      <c r="E1675" s="8">
        <v>1</v>
      </c>
      <c r="F1675" s="2" t="s">
        <v>40</v>
      </c>
      <c r="G1675" s="2">
        <f t="shared" si="160"/>
        <v>2004</v>
      </c>
      <c r="H1675" s="9"/>
      <c r="I1675" s="16" t="str">
        <f t="shared" si="157"/>
        <v/>
      </c>
      <c r="J1675" s="16" t="str">
        <f t="shared" si="158"/>
        <v/>
      </c>
      <c r="K1675" s="16" t="str">
        <f t="shared" si="159"/>
        <v/>
      </c>
      <c r="L1675" s="16" t="str">
        <f t="shared" si="161"/>
        <v/>
      </c>
      <c r="M1675" s="16"/>
    </row>
    <row r="1676" spans="1:13" ht="12.75" customHeight="1" thickBot="1">
      <c r="A1676" s="1" t="s">
        <v>40</v>
      </c>
      <c r="B1676" t="str">
        <f t="shared" si="155"/>
        <v/>
      </c>
      <c r="C1676" s="6" t="s">
        <v>13</v>
      </c>
      <c r="D1676" s="7">
        <v>1</v>
      </c>
      <c r="E1676" s="8">
        <v>1</v>
      </c>
      <c r="F1676" s="2" t="s">
        <v>40</v>
      </c>
      <c r="G1676" s="2">
        <f t="shared" si="160"/>
        <v>2004</v>
      </c>
      <c r="H1676" s="9"/>
      <c r="I1676" s="16" t="str">
        <f t="shared" si="157"/>
        <v/>
      </c>
      <c r="J1676" s="16" t="str">
        <f t="shared" si="158"/>
        <v/>
      </c>
      <c r="K1676" s="16" t="str">
        <f t="shared" si="159"/>
        <v/>
      </c>
      <c r="L1676" s="16" t="str">
        <f t="shared" si="161"/>
        <v/>
      </c>
      <c r="M1676" s="16"/>
    </row>
    <row r="1677" spans="1:13" ht="12.75" customHeight="1" thickBot="1">
      <c r="A1677" s="1" t="s">
        <v>40</v>
      </c>
      <c r="B1677" t="str">
        <f t="shared" ref="B1677:B1740" si="162">IF(LEFT(C1677,4)="Year",D1677,"")</f>
        <v/>
      </c>
      <c r="C1677" s="10" t="s">
        <v>5</v>
      </c>
      <c r="D1677" s="8">
        <v>3</v>
      </c>
      <c r="E1677" s="8">
        <v>3</v>
      </c>
      <c r="F1677" s="2" t="s">
        <v>40</v>
      </c>
      <c r="G1677" s="2">
        <f t="shared" si="160"/>
        <v>2004</v>
      </c>
      <c r="H1677" s="9"/>
      <c r="I1677" s="16" t="str">
        <f t="shared" si="157"/>
        <v/>
      </c>
      <c r="J1677" s="16" t="str">
        <f t="shared" si="158"/>
        <v/>
      </c>
      <c r="K1677" s="16" t="str">
        <f t="shared" si="159"/>
        <v/>
      </c>
      <c r="L1677" s="16">
        <f t="shared" si="161"/>
        <v>3</v>
      </c>
      <c r="M1677" s="16"/>
    </row>
    <row r="1678" spans="1:13" ht="12.75" customHeight="1" thickBot="1">
      <c r="A1678" s="1" t="s">
        <v>40</v>
      </c>
      <c r="B1678" t="str">
        <f t="shared" si="162"/>
        <v/>
      </c>
      <c r="C1678" s="33">
        <v>38047</v>
      </c>
      <c r="D1678" s="34"/>
      <c r="E1678" s="35"/>
      <c r="F1678" s="2" t="s">
        <v>40</v>
      </c>
      <c r="G1678" s="2">
        <f t="shared" si="160"/>
        <v>2004</v>
      </c>
      <c r="H1678" s="5" t="s">
        <v>48</v>
      </c>
      <c r="I1678" s="16">
        <f t="shared" si="157"/>
        <v>3</v>
      </c>
      <c r="J1678" s="16">
        <f t="shared" si="158"/>
        <v>2004</v>
      </c>
      <c r="K1678" s="16">
        <f t="shared" si="159"/>
        <v>2004.03</v>
      </c>
      <c r="L1678" s="16" t="str">
        <f t="shared" si="161"/>
        <v/>
      </c>
      <c r="M1678" s="16"/>
    </row>
    <row r="1679" spans="1:13" ht="12.75" customHeight="1" thickBot="1">
      <c r="A1679" s="1" t="s">
        <v>40</v>
      </c>
      <c r="B1679" t="str">
        <f t="shared" si="162"/>
        <v/>
      </c>
      <c r="C1679" s="6" t="s">
        <v>10</v>
      </c>
      <c r="D1679" s="7">
        <v>3</v>
      </c>
      <c r="E1679" s="8">
        <v>3</v>
      </c>
      <c r="F1679" s="2" t="s">
        <v>40</v>
      </c>
      <c r="G1679" s="2">
        <f t="shared" si="160"/>
        <v>2004</v>
      </c>
      <c r="H1679" s="9"/>
      <c r="I1679" s="16" t="str">
        <f t="shared" si="157"/>
        <v/>
      </c>
      <c r="J1679" s="16" t="str">
        <f t="shared" si="158"/>
        <v/>
      </c>
      <c r="K1679" s="16" t="str">
        <f t="shared" si="159"/>
        <v/>
      </c>
      <c r="L1679" s="16" t="str">
        <f t="shared" si="161"/>
        <v/>
      </c>
      <c r="M1679" s="16"/>
    </row>
    <row r="1680" spans="1:13" ht="12.75" customHeight="1" thickBot="1">
      <c r="A1680" s="1" t="s">
        <v>40</v>
      </c>
      <c r="B1680" t="str">
        <f t="shared" si="162"/>
        <v/>
      </c>
      <c r="C1680" s="6" t="s">
        <v>20</v>
      </c>
      <c r="D1680" s="7">
        <v>1</v>
      </c>
      <c r="E1680" s="8">
        <v>1</v>
      </c>
      <c r="F1680" s="2" t="s">
        <v>40</v>
      </c>
      <c r="G1680" s="2">
        <f t="shared" si="160"/>
        <v>2004</v>
      </c>
      <c r="H1680" s="9"/>
      <c r="I1680" s="16" t="str">
        <f t="shared" si="157"/>
        <v/>
      </c>
      <c r="J1680" s="16" t="str">
        <f t="shared" si="158"/>
        <v/>
      </c>
      <c r="K1680" s="16" t="str">
        <f t="shared" si="159"/>
        <v/>
      </c>
      <c r="L1680" s="16" t="str">
        <f t="shared" si="161"/>
        <v/>
      </c>
      <c r="M1680" s="16"/>
    </row>
    <row r="1681" spans="1:13" ht="12.75" customHeight="1" thickBot="1">
      <c r="A1681" s="1" t="s">
        <v>40</v>
      </c>
      <c r="B1681" t="str">
        <f t="shared" si="162"/>
        <v/>
      </c>
      <c r="C1681" s="6" t="s">
        <v>24</v>
      </c>
      <c r="D1681" s="7">
        <v>1</v>
      </c>
      <c r="E1681" s="8">
        <v>1</v>
      </c>
      <c r="F1681" s="2" t="s">
        <v>40</v>
      </c>
      <c r="G1681" s="2">
        <f t="shared" si="160"/>
        <v>2004</v>
      </c>
      <c r="H1681" s="9"/>
      <c r="I1681" s="16" t="str">
        <f t="shared" si="157"/>
        <v/>
      </c>
      <c r="J1681" s="16" t="str">
        <f t="shared" si="158"/>
        <v/>
      </c>
      <c r="K1681" s="16" t="str">
        <f t="shared" si="159"/>
        <v/>
      </c>
      <c r="L1681" s="16" t="str">
        <f t="shared" si="161"/>
        <v/>
      </c>
      <c r="M1681" s="16"/>
    </row>
    <row r="1682" spans="1:13" ht="12.75" customHeight="1" thickBot="1">
      <c r="A1682" s="1" t="s">
        <v>40</v>
      </c>
      <c r="B1682" t="str">
        <f t="shared" si="162"/>
        <v/>
      </c>
      <c r="C1682" s="6" t="s">
        <v>13</v>
      </c>
      <c r="D1682" s="7">
        <v>1</v>
      </c>
      <c r="E1682" s="8">
        <v>1</v>
      </c>
      <c r="F1682" s="2" t="s">
        <v>40</v>
      </c>
      <c r="G1682" s="2">
        <f t="shared" si="160"/>
        <v>2004</v>
      </c>
      <c r="H1682" s="9"/>
      <c r="I1682" s="16" t="str">
        <f t="shared" si="157"/>
        <v/>
      </c>
      <c r="J1682" s="16" t="str">
        <f t="shared" si="158"/>
        <v/>
      </c>
      <c r="K1682" s="16" t="str">
        <f t="shared" si="159"/>
        <v/>
      </c>
      <c r="L1682" s="16" t="str">
        <f t="shared" si="161"/>
        <v/>
      </c>
      <c r="M1682" s="16"/>
    </row>
    <row r="1683" spans="1:13" ht="12.75" customHeight="1" thickBot="1">
      <c r="A1683" s="1" t="s">
        <v>40</v>
      </c>
      <c r="B1683" t="str">
        <f t="shared" si="162"/>
        <v/>
      </c>
      <c r="C1683" s="6" t="s">
        <v>31</v>
      </c>
      <c r="D1683" s="7">
        <v>1</v>
      </c>
      <c r="E1683" s="8">
        <v>1</v>
      </c>
      <c r="F1683" s="2" t="s">
        <v>40</v>
      </c>
      <c r="G1683" s="2">
        <f t="shared" si="160"/>
        <v>2004</v>
      </c>
      <c r="H1683" s="9"/>
      <c r="I1683" s="16" t="str">
        <f t="shared" si="157"/>
        <v/>
      </c>
      <c r="J1683" s="16" t="str">
        <f t="shared" si="158"/>
        <v/>
      </c>
      <c r="K1683" s="16" t="str">
        <f t="shared" si="159"/>
        <v/>
      </c>
      <c r="L1683" s="16" t="str">
        <f t="shared" si="161"/>
        <v/>
      </c>
      <c r="M1683" s="16"/>
    </row>
    <row r="1684" spans="1:13" ht="12.75" customHeight="1" thickBot="1">
      <c r="A1684" s="1" t="s">
        <v>40</v>
      </c>
      <c r="B1684" t="str">
        <f t="shared" si="162"/>
        <v/>
      </c>
      <c r="C1684" s="10" t="s">
        <v>5</v>
      </c>
      <c r="D1684" s="8">
        <v>7</v>
      </c>
      <c r="E1684" s="8">
        <v>7</v>
      </c>
      <c r="F1684" s="2" t="s">
        <v>40</v>
      </c>
      <c r="G1684" s="2">
        <f t="shared" si="160"/>
        <v>2004</v>
      </c>
      <c r="H1684" s="9"/>
      <c r="I1684" s="16" t="str">
        <f t="shared" si="157"/>
        <v/>
      </c>
      <c r="J1684" s="16" t="str">
        <f t="shared" si="158"/>
        <v/>
      </c>
      <c r="K1684" s="16" t="str">
        <f t="shared" si="159"/>
        <v/>
      </c>
      <c r="L1684" s="16">
        <f t="shared" si="161"/>
        <v>7</v>
      </c>
      <c r="M1684" s="16"/>
    </row>
    <row r="1685" spans="1:13" ht="12.75" customHeight="1" thickBot="1">
      <c r="A1685" s="1" t="s">
        <v>40</v>
      </c>
      <c r="B1685" t="str">
        <f t="shared" si="162"/>
        <v/>
      </c>
      <c r="C1685" s="33">
        <v>38078</v>
      </c>
      <c r="D1685" s="34"/>
      <c r="E1685" s="35"/>
      <c r="F1685" s="2" t="s">
        <v>40</v>
      </c>
      <c r="G1685" s="2">
        <f t="shared" si="160"/>
        <v>2004</v>
      </c>
      <c r="H1685" s="5" t="s">
        <v>49</v>
      </c>
      <c r="I1685" s="16">
        <f t="shared" si="157"/>
        <v>4</v>
      </c>
      <c r="J1685" s="16">
        <f t="shared" si="158"/>
        <v>2004</v>
      </c>
      <c r="K1685" s="16">
        <f t="shared" si="159"/>
        <v>2004.04</v>
      </c>
      <c r="L1685" s="16" t="str">
        <f t="shared" si="161"/>
        <v/>
      </c>
      <c r="M1685" s="16"/>
    </row>
    <row r="1686" spans="1:13" ht="12.75" customHeight="1" thickBot="1">
      <c r="A1686" s="1" t="s">
        <v>40</v>
      </c>
      <c r="B1686" t="str">
        <f t="shared" si="162"/>
        <v/>
      </c>
      <c r="C1686" s="6" t="s">
        <v>10</v>
      </c>
      <c r="D1686" s="7">
        <v>1</v>
      </c>
      <c r="E1686" s="8">
        <v>1</v>
      </c>
      <c r="F1686" s="2" t="s">
        <v>40</v>
      </c>
      <c r="G1686" s="2">
        <f t="shared" si="160"/>
        <v>2004</v>
      </c>
      <c r="H1686" s="9"/>
      <c r="I1686" s="16" t="str">
        <f t="shared" si="157"/>
        <v/>
      </c>
      <c r="J1686" s="16" t="str">
        <f t="shared" si="158"/>
        <v/>
      </c>
      <c r="K1686" s="16" t="str">
        <f t="shared" si="159"/>
        <v/>
      </c>
      <c r="L1686" s="16" t="str">
        <f t="shared" si="161"/>
        <v/>
      </c>
      <c r="M1686" s="16"/>
    </row>
    <row r="1687" spans="1:13" ht="12.75" customHeight="1" thickBot="1">
      <c r="A1687" s="1" t="s">
        <v>40</v>
      </c>
      <c r="B1687" t="str">
        <f t="shared" si="162"/>
        <v/>
      </c>
      <c r="C1687" s="6" t="s">
        <v>14</v>
      </c>
      <c r="D1687" s="7">
        <v>1</v>
      </c>
      <c r="E1687" s="8">
        <v>1</v>
      </c>
      <c r="F1687" s="2" t="s">
        <v>40</v>
      </c>
      <c r="G1687" s="2">
        <f t="shared" si="160"/>
        <v>2004</v>
      </c>
      <c r="H1687" s="9"/>
      <c r="I1687" s="16" t="str">
        <f t="shared" si="157"/>
        <v/>
      </c>
      <c r="J1687" s="16" t="str">
        <f t="shared" si="158"/>
        <v/>
      </c>
      <c r="K1687" s="16" t="str">
        <f t="shared" si="159"/>
        <v/>
      </c>
      <c r="L1687" s="16" t="str">
        <f t="shared" si="161"/>
        <v/>
      </c>
      <c r="M1687" s="16"/>
    </row>
    <row r="1688" spans="1:13" ht="12.75" customHeight="1" thickBot="1">
      <c r="A1688" s="1" t="s">
        <v>40</v>
      </c>
      <c r="B1688" t="str">
        <f t="shared" si="162"/>
        <v/>
      </c>
      <c r="C1688" s="6" t="s">
        <v>36</v>
      </c>
      <c r="D1688" s="7">
        <v>1</v>
      </c>
      <c r="E1688" s="8">
        <v>1</v>
      </c>
      <c r="F1688" s="2" t="s">
        <v>40</v>
      </c>
      <c r="G1688" s="2">
        <f t="shared" si="160"/>
        <v>2004</v>
      </c>
      <c r="H1688" s="9"/>
      <c r="I1688" s="16" t="str">
        <f t="shared" si="157"/>
        <v/>
      </c>
      <c r="J1688" s="16" t="str">
        <f t="shared" si="158"/>
        <v/>
      </c>
      <c r="K1688" s="16" t="str">
        <f t="shared" si="159"/>
        <v/>
      </c>
      <c r="L1688" s="16" t="str">
        <f t="shared" si="161"/>
        <v/>
      </c>
      <c r="M1688" s="16"/>
    </row>
    <row r="1689" spans="1:13" ht="12.75" customHeight="1" thickBot="1">
      <c r="A1689" s="1" t="s">
        <v>40</v>
      </c>
      <c r="B1689" t="str">
        <f t="shared" si="162"/>
        <v/>
      </c>
      <c r="C1689" s="6" t="s">
        <v>13</v>
      </c>
      <c r="D1689" s="7">
        <v>2</v>
      </c>
      <c r="E1689" s="8">
        <v>2</v>
      </c>
      <c r="F1689" s="2" t="s">
        <v>40</v>
      </c>
      <c r="G1689" s="2">
        <f t="shared" si="160"/>
        <v>2004</v>
      </c>
      <c r="H1689" s="9"/>
      <c r="I1689" s="16" t="str">
        <f t="shared" si="157"/>
        <v/>
      </c>
      <c r="J1689" s="16" t="str">
        <f t="shared" si="158"/>
        <v/>
      </c>
      <c r="K1689" s="16" t="str">
        <f t="shared" si="159"/>
        <v/>
      </c>
      <c r="L1689" s="16" t="str">
        <f t="shared" si="161"/>
        <v/>
      </c>
      <c r="M1689" s="16"/>
    </row>
    <row r="1690" spans="1:13" ht="12.75" customHeight="1" thickBot="1">
      <c r="A1690" s="1" t="s">
        <v>40</v>
      </c>
      <c r="B1690" t="str">
        <f t="shared" si="162"/>
        <v/>
      </c>
      <c r="C1690" s="6" t="s">
        <v>38</v>
      </c>
      <c r="D1690" s="7">
        <v>1</v>
      </c>
      <c r="E1690" s="8">
        <v>1</v>
      </c>
      <c r="F1690" s="2" t="s">
        <v>40</v>
      </c>
      <c r="G1690" s="2">
        <f t="shared" si="160"/>
        <v>2004</v>
      </c>
      <c r="H1690" s="9"/>
      <c r="I1690" s="16" t="str">
        <f t="shared" si="157"/>
        <v/>
      </c>
      <c r="J1690" s="16" t="str">
        <f t="shared" si="158"/>
        <v/>
      </c>
      <c r="K1690" s="16" t="str">
        <f t="shared" si="159"/>
        <v/>
      </c>
      <c r="L1690" s="16" t="str">
        <f t="shared" si="161"/>
        <v/>
      </c>
      <c r="M1690" s="16"/>
    </row>
    <row r="1691" spans="1:13" ht="12.75" customHeight="1" thickBot="1">
      <c r="A1691" s="1" t="s">
        <v>40</v>
      </c>
      <c r="B1691" t="str">
        <f t="shared" si="162"/>
        <v/>
      </c>
      <c r="C1691" s="6" t="s">
        <v>12</v>
      </c>
      <c r="D1691" s="7">
        <v>2</v>
      </c>
      <c r="E1691" s="8">
        <v>2</v>
      </c>
      <c r="F1691" s="2" t="s">
        <v>40</v>
      </c>
      <c r="G1691" s="2">
        <f t="shared" si="160"/>
        <v>2004</v>
      </c>
      <c r="H1691" s="9"/>
      <c r="I1691" s="16" t="str">
        <f t="shared" si="157"/>
        <v/>
      </c>
      <c r="J1691" s="16" t="str">
        <f t="shared" si="158"/>
        <v/>
      </c>
      <c r="K1691" s="16" t="str">
        <f t="shared" si="159"/>
        <v/>
      </c>
      <c r="L1691" s="16" t="str">
        <f t="shared" si="161"/>
        <v/>
      </c>
      <c r="M1691" s="16"/>
    </row>
    <row r="1692" spans="1:13" ht="12.75" customHeight="1" thickBot="1">
      <c r="A1692" s="1" t="s">
        <v>40</v>
      </c>
      <c r="B1692" t="str">
        <f t="shared" si="162"/>
        <v/>
      </c>
      <c r="C1692" s="10" t="s">
        <v>5</v>
      </c>
      <c r="D1692" s="8">
        <v>8</v>
      </c>
      <c r="E1692" s="8">
        <v>8</v>
      </c>
      <c r="F1692" s="2" t="s">
        <v>40</v>
      </c>
      <c r="G1692" s="2">
        <f t="shared" si="160"/>
        <v>2004</v>
      </c>
      <c r="H1692" s="9"/>
      <c r="I1692" s="16" t="str">
        <f t="shared" si="157"/>
        <v/>
      </c>
      <c r="J1692" s="16" t="str">
        <f t="shared" si="158"/>
        <v/>
      </c>
      <c r="K1692" s="16" t="str">
        <f t="shared" si="159"/>
        <v/>
      </c>
      <c r="L1692" s="16">
        <f t="shared" si="161"/>
        <v>8</v>
      </c>
      <c r="M1692" s="16"/>
    </row>
    <row r="1693" spans="1:13" ht="12.75" customHeight="1" thickBot="1">
      <c r="A1693" s="1" t="s">
        <v>40</v>
      </c>
      <c r="B1693" t="str">
        <f t="shared" si="162"/>
        <v/>
      </c>
      <c r="C1693" s="33">
        <v>38108</v>
      </c>
      <c r="D1693" s="34"/>
      <c r="E1693" s="35"/>
      <c r="F1693" s="2" t="s">
        <v>40</v>
      </c>
      <c r="G1693" s="2">
        <f t="shared" si="160"/>
        <v>2004</v>
      </c>
      <c r="H1693" s="5" t="s">
        <v>50</v>
      </c>
      <c r="I1693" s="16">
        <f t="shared" si="157"/>
        <v>5</v>
      </c>
      <c r="J1693" s="16">
        <f t="shared" si="158"/>
        <v>2004</v>
      </c>
      <c r="K1693" s="16">
        <f t="shared" si="159"/>
        <v>2004.05</v>
      </c>
      <c r="L1693" s="16" t="str">
        <f t="shared" si="161"/>
        <v/>
      </c>
      <c r="M1693" s="16"/>
    </row>
    <row r="1694" spans="1:13" ht="12.75" customHeight="1" thickBot="1">
      <c r="A1694" s="1" t="s">
        <v>40</v>
      </c>
      <c r="B1694" t="str">
        <f t="shared" si="162"/>
        <v/>
      </c>
      <c r="C1694" s="6" t="s">
        <v>10</v>
      </c>
      <c r="D1694" s="7">
        <v>2</v>
      </c>
      <c r="E1694" s="8">
        <v>2</v>
      </c>
      <c r="F1694" s="2" t="s">
        <v>40</v>
      </c>
      <c r="G1694" s="2">
        <f t="shared" si="160"/>
        <v>2004</v>
      </c>
      <c r="H1694" s="9"/>
      <c r="I1694" s="16" t="str">
        <f t="shared" si="157"/>
        <v/>
      </c>
      <c r="J1694" s="16" t="str">
        <f t="shared" si="158"/>
        <v/>
      </c>
      <c r="K1694" s="16" t="str">
        <f t="shared" si="159"/>
        <v/>
      </c>
      <c r="L1694" s="16" t="str">
        <f t="shared" si="161"/>
        <v/>
      </c>
      <c r="M1694" s="16"/>
    </row>
    <row r="1695" spans="1:13" ht="12.75" customHeight="1" thickBot="1">
      <c r="A1695" s="1" t="s">
        <v>40</v>
      </c>
      <c r="B1695" t="str">
        <f t="shared" si="162"/>
        <v/>
      </c>
      <c r="C1695" s="6" t="s">
        <v>8</v>
      </c>
      <c r="D1695" s="7">
        <v>1</v>
      </c>
      <c r="E1695" s="8">
        <v>1</v>
      </c>
      <c r="F1695" s="2" t="s">
        <v>40</v>
      </c>
      <c r="G1695" s="2">
        <f t="shared" si="160"/>
        <v>2004</v>
      </c>
      <c r="H1695" s="9"/>
      <c r="I1695" s="16" t="str">
        <f t="shared" si="157"/>
        <v/>
      </c>
      <c r="J1695" s="16" t="str">
        <f t="shared" si="158"/>
        <v/>
      </c>
      <c r="K1695" s="16" t="str">
        <f t="shared" si="159"/>
        <v/>
      </c>
      <c r="L1695" s="16" t="str">
        <f t="shared" si="161"/>
        <v/>
      </c>
      <c r="M1695" s="16"/>
    </row>
    <row r="1696" spans="1:13" ht="12.75" customHeight="1" thickBot="1">
      <c r="A1696" s="1" t="s">
        <v>40</v>
      </c>
      <c r="B1696" t="str">
        <f t="shared" si="162"/>
        <v/>
      </c>
      <c r="C1696" s="6" t="s">
        <v>14</v>
      </c>
      <c r="D1696" s="7">
        <v>1</v>
      </c>
      <c r="E1696" s="8">
        <v>1</v>
      </c>
      <c r="F1696" s="2" t="s">
        <v>40</v>
      </c>
      <c r="G1696" s="2">
        <f t="shared" si="160"/>
        <v>2004</v>
      </c>
      <c r="H1696" s="9"/>
      <c r="I1696" s="16" t="str">
        <f t="shared" si="157"/>
        <v/>
      </c>
      <c r="J1696" s="16" t="str">
        <f t="shared" si="158"/>
        <v/>
      </c>
      <c r="K1696" s="16" t="str">
        <f t="shared" si="159"/>
        <v/>
      </c>
      <c r="L1696" s="16" t="str">
        <f t="shared" si="161"/>
        <v/>
      </c>
      <c r="M1696" s="16"/>
    </row>
    <row r="1697" spans="1:13" ht="12.75" customHeight="1" thickBot="1">
      <c r="A1697" s="1" t="s">
        <v>40</v>
      </c>
      <c r="B1697" t="str">
        <f t="shared" si="162"/>
        <v/>
      </c>
      <c r="C1697" s="6" t="s">
        <v>20</v>
      </c>
      <c r="D1697" s="7">
        <v>2</v>
      </c>
      <c r="E1697" s="8">
        <v>2</v>
      </c>
      <c r="F1697" s="2" t="s">
        <v>40</v>
      </c>
      <c r="G1697" s="2">
        <f t="shared" si="160"/>
        <v>2004</v>
      </c>
      <c r="H1697" s="9"/>
      <c r="I1697" s="16" t="str">
        <f t="shared" si="157"/>
        <v/>
      </c>
      <c r="J1697" s="16" t="str">
        <f t="shared" si="158"/>
        <v/>
      </c>
      <c r="K1697" s="16" t="str">
        <f t="shared" si="159"/>
        <v/>
      </c>
      <c r="L1697" s="16" t="str">
        <f t="shared" si="161"/>
        <v/>
      </c>
      <c r="M1697" s="16"/>
    </row>
    <row r="1698" spans="1:13" ht="12.75" customHeight="1" thickBot="1">
      <c r="A1698" s="1" t="s">
        <v>40</v>
      </c>
      <c r="B1698" t="str">
        <f t="shared" si="162"/>
        <v/>
      </c>
      <c r="C1698" s="6" t="s">
        <v>15</v>
      </c>
      <c r="D1698" s="7">
        <v>1</v>
      </c>
      <c r="E1698" s="8">
        <v>1</v>
      </c>
      <c r="F1698" s="2" t="s">
        <v>40</v>
      </c>
      <c r="G1698" s="2">
        <f t="shared" si="160"/>
        <v>2004</v>
      </c>
      <c r="H1698" s="9"/>
      <c r="I1698" s="16" t="str">
        <f t="shared" si="157"/>
        <v/>
      </c>
      <c r="J1698" s="16" t="str">
        <f t="shared" si="158"/>
        <v/>
      </c>
      <c r="K1698" s="16" t="str">
        <f t="shared" si="159"/>
        <v/>
      </c>
      <c r="L1698" s="16" t="str">
        <f t="shared" si="161"/>
        <v/>
      </c>
      <c r="M1698" s="16"/>
    </row>
    <row r="1699" spans="1:13" ht="12.75" customHeight="1" thickBot="1">
      <c r="A1699" s="1" t="s">
        <v>40</v>
      </c>
      <c r="B1699" t="str">
        <f t="shared" si="162"/>
        <v/>
      </c>
      <c r="C1699" s="6" t="s">
        <v>13</v>
      </c>
      <c r="D1699" s="7">
        <v>3</v>
      </c>
      <c r="E1699" s="8">
        <v>3</v>
      </c>
      <c r="F1699" s="2" t="s">
        <v>40</v>
      </c>
      <c r="G1699" s="2">
        <f t="shared" si="160"/>
        <v>2004</v>
      </c>
      <c r="H1699" s="9"/>
      <c r="I1699" s="16" t="str">
        <f t="shared" si="157"/>
        <v/>
      </c>
      <c r="J1699" s="16" t="str">
        <f t="shared" si="158"/>
        <v/>
      </c>
      <c r="K1699" s="16" t="str">
        <f t="shared" si="159"/>
        <v/>
      </c>
      <c r="L1699" s="16" t="str">
        <f t="shared" si="161"/>
        <v/>
      </c>
      <c r="M1699" s="16"/>
    </row>
    <row r="1700" spans="1:13" ht="12.75" customHeight="1" thickBot="1">
      <c r="A1700" s="1" t="s">
        <v>40</v>
      </c>
      <c r="B1700" t="str">
        <f t="shared" si="162"/>
        <v/>
      </c>
      <c r="C1700" s="6" t="s">
        <v>30</v>
      </c>
      <c r="D1700" s="7">
        <v>1</v>
      </c>
      <c r="E1700" s="8">
        <v>1</v>
      </c>
      <c r="F1700" s="2" t="s">
        <v>40</v>
      </c>
      <c r="G1700" s="2">
        <f t="shared" si="160"/>
        <v>2004</v>
      </c>
      <c r="H1700" s="9"/>
      <c r="I1700" s="16" t="str">
        <f t="shared" si="157"/>
        <v/>
      </c>
      <c r="J1700" s="16" t="str">
        <f t="shared" si="158"/>
        <v/>
      </c>
      <c r="K1700" s="16" t="str">
        <f t="shared" si="159"/>
        <v/>
      </c>
      <c r="L1700" s="16" t="str">
        <f t="shared" si="161"/>
        <v/>
      </c>
      <c r="M1700" s="16"/>
    </row>
    <row r="1701" spans="1:13" ht="12.75" customHeight="1" thickBot="1">
      <c r="A1701" s="1" t="s">
        <v>40</v>
      </c>
      <c r="B1701" t="str">
        <f t="shared" si="162"/>
        <v/>
      </c>
      <c r="C1701" s="6" t="s">
        <v>4</v>
      </c>
      <c r="D1701" s="7">
        <v>1</v>
      </c>
      <c r="E1701" s="8">
        <v>1</v>
      </c>
      <c r="F1701" s="2" t="s">
        <v>40</v>
      </c>
      <c r="G1701" s="2">
        <f t="shared" si="160"/>
        <v>2004</v>
      </c>
      <c r="H1701" s="9"/>
      <c r="I1701" s="16" t="str">
        <f t="shared" si="157"/>
        <v/>
      </c>
      <c r="J1701" s="16" t="str">
        <f t="shared" si="158"/>
        <v/>
      </c>
      <c r="K1701" s="16" t="str">
        <f t="shared" si="159"/>
        <v/>
      </c>
      <c r="L1701" s="16" t="str">
        <f t="shared" si="161"/>
        <v/>
      </c>
      <c r="M1701" s="16"/>
    </row>
    <row r="1702" spans="1:13" ht="12.75" customHeight="1" thickBot="1">
      <c r="A1702" s="1" t="s">
        <v>40</v>
      </c>
      <c r="B1702" t="str">
        <f t="shared" si="162"/>
        <v/>
      </c>
      <c r="C1702" s="10" t="s">
        <v>5</v>
      </c>
      <c r="D1702" s="8">
        <v>12</v>
      </c>
      <c r="E1702" s="8">
        <v>12</v>
      </c>
      <c r="F1702" s="2" t="s">
        <v>40</v>
      </c>
      <c r="G1702" s="2">
        <f t="shared" si="160"/>
        <v>2004</v>
      </c>
      <c r="H1702" s="9"/>
      <c r="I1702" s="16" t="str">
        <f t="shared" si="157"/>
        <v/>
      </c>
      <c r="J1702" s="16" t="str">
        <f t="shared" si="158"/>
        <v/>
      </c>
      <c r="K1702" s="16" t="str">
        <f t="shared" si="159"/>
        <v/>
      </c>
      <c r="L1702" s="16">
        <f t="shared" si="161"/>
        <v>12</v>
      </c>
      <c r="M1702" s="16"/>
    </row>
    <row r="1703" spans="1:13" ht="12.75" customHeight="1" thickBot="1">
      <c r="A1703" s="1" t="s">
        <v>40</v>
      </c>
      <c r="B1703" t="str">
        <f t="shared" si="162"/>
        <v/>
      </c>
      <c r="C1703" s="33">
        <v>38139</v>
      </c>
      <c r="D1703" s="34"/>
      <c r="E1703" s="35"/>
      <c r="F1703" s="2" t="s">
        <v>40</v>
      </c>
      <c r="G1703" s="2">
        <f t="shared" si="160"/>
        <v>2004</v>
      </c>
      <c r="H1703" s="5" t="s">
        <v>51</v>
      </c>
      <c r="I1703" s="16">
        <f t="shared" si="157"/>
        <v>6</v>
      </c>
      <c r="J1703" s="16">
        <f t="shared" si="158"/>
        <v>2004</v>
      </c>
      <c r="K1703" s="16">
        <f t="shared" si="159"/>
        <v>2004.06</v>
      </c>
      <c r="L1703" s="16" t="str">
        <f t="shared" si="161"/>
        <v/>
      </c>
      <c r="M1703" s="16"/>
    </row>
    <row r="1704" spans="1:13" ht="12.75" customHeight="1" thickBot="1">
      <c r="A1704" s="1" t="s">
        <v>40</v>
      </c>
      <c r="B1704" t="str">
        <f t="shared" si="162"/>
        <v/>
      </c>
      <c r="C1704" s="6" t="s">
        <v>10</v>
      </c>
      <c r="D1704" s="7">
        <v>1</v>
      </c>
      <c r="E1704" s="8">
        <v>1</v>
      </c>
      <c r="F1704" s="2" t="s">
        <v>40</v>
      </c>
      <c r="G1704" s="2">
        <f t="shared" si="160"/>
        <v>2004</v>
      </c>
      <c r="H1704" s="9"/>
      <c r="I1704" s="16" t="str">
        <f t="shared" si="157"/>
        <v/>
      </c>
      <c r="J1704" s="16" t="str">
        <f t="shared" si="158"/>
        <v/>
      </c>
      <c r="K1704" s="16" t="str">
        <f t="shared" si="159"/>
        <v/>
      </c>
      <c r="L1704" s="16" t="str">
        <f t="shared" si="161"/>
        <v/>
      </c>
      <c r="M1704" s="16"/>
    </row>
    <row r="1705" spans="1:13" ht="12.75" customHeight="1" thickBot="1">
      <c r="A1705" s="1" t="s">
        <v>40</v>
      </c>
      <c r="B1705" t="str">
        <f t="shared" si="162"/>
        <v/>
      </c>
      <c r="C1705" s="6" t="s">
        <v>14</v>
      </c>
      <c r="D1705" s="7">
        <v>1</v>
      </c>
      <c r="E1705" s="8">
        <v>1</v>
      </c>
      <c r="F1705" s="2" t="s">
        <v>40</v>
      </c>
      <c r="G1705" s="2">
        <f t="shared" si="160"/>
        <v>2004</v>
      </c>
      <c r="H1705" s="9"/>
      <c r="I1705" s="16" t="str">
        <f t="shared" si="157"/>
        <v/>
      </c>
      <c r="J1705" s="16" t="str">
        <f t="shared" si="158"/>
        <v/>
      </c>
      <c r="K1705" s="16" t="str">
        <f t="shared" si="159"/>
        <v/>
      </c>
      <c r="L1705" s="16" t="str">
        <f t="shared" si="161"/>
        <v/>
      </c>
      <c r="M1705" s="16"/>
    </row>
    <row r="1706" spans="1:13" ht="12.75" customHeight="1" thickBot="1">
      <c r="A1706" s="1" t="s">
        <v>40</v>
      </c>
      <c r="B1706" t="str">
        <f t="shared" si="162"/>
        <v/>
      </c>
      <c r="C1706" s="6" t="s">
        <v>6</v>
      </c>
      <c r="D1706" s="7">
        <v>1</v>
      </c>
      <c r="E1706" s="8">
        <v>1</v>
      </c>
      <c r="F1706" s="2" t="s">
        <v>40</v>
      </c>
      <c r="G1706" s="2">
        <f t="shared" si="160"/>
        <v>2004</v>
      </c>
      <c r="H1706" s="9"/>
      <c r="I1706" s="16" t="str">
        <f t="shared" si="157"/>
        <v/>
      </c>
      <c r="J1706" s="16" t="str">
        <f t="shared" si="158"/>
        <v/>
      </c>
      <c r="K1706" s="16" t="str">
        <f t="shared" si="159"/>
        <v/>
      </c>
      <c r="L1706" s="16" t="str">
        <f t="shared" si="161"/>
        <v/>
      </c>
      <c r="M1706" s="16"/>
    </row>
    <row r="1707" spans="1:13" ht="12.75" customHeight="1" thickBot="1">
      <c r="A1707" s="1" t="s">
        <v>40</v>
      </c>
      <c r="B1707" t="str">
        <f t="shared" si="162"/>
        <v/>
      </c>
      <c r="C1707" s="6" t="s">
        <v>15</v>
      </c>
      <c r="D1707" s="7">
        <v>2</v>
      </c>
      <c r="E1707" s="8">
        <v>2</v>
      </c>
      <c r="F1707" s="2" t="s">
        <v>40</v>
      </c>
      <c r="G1707" s="2">
        <f t="shared" si="160"/>
        <v>2004</v>
      </c>
      <c r="H1707" s="9"/>
      <c r="I1707" s="16" t="str">
        <f t="shared" si="157"/>
        <v/>
      </c>
      <c r="J1707" s="16" t="str">
        <f t="shared" si="158"/>
        <v/>
      </c>
      <c r="K1707" s="16" t="str">
        <f t="shared" si="159"/>
        <v/>
      </c>
      <c r="L1707" s="16" t="str">
        <f t="shared" si="161"/>
        <v/>
      </c>
      <c r="M1707" s="16"/>
    </row>
    <row r="1708" spans="1:13" ht="12.75" customHeight="1" thickBot="1">
      <c r="A1708" s="1" t="s">
        <v>40</v>
      </c>
      <c r="B1708" t="str">
        <f t="shared" si="162"/>
        <v/>
      </c>
      <c r="C1708" s="6" t="s">
        <v>26</v>
      </c>
      <c r="D1708" s="7">
        <v>1</v>
      </c>
      <c r="E1708" s="8">
        <v>1</v>
      </c>
      <c r="F1708" s="2" t="s">
        <v>40</v>
      </c>
      <c r="G1708" s="2">
        <f t="shared" si="160"/>
        <v>2004</v>
      </c>
      <c r="H1708" s="9"/>
      <c r="I1708" s="16" t="str">
        <f t="shared" si="157"/>
        <v/>
      </c>
      <c r="J1708" s="16" t="str">
        <f t="shared" si="158"/>
        <v/>
      </c>
      <c r="K1708" s="16" t="str">
        <f t="shared" si="159"/>
        <v/>
      </c>
      <c r="L1708" s="16" t="str">
        <f t="shared" si="161"/>
        <v/>
      </c>
      <c r="M1708" s="16"/>
    </row>
    <row r="1709" spans="1:13" ht="12.75" customHeight="1" thickBot="1">
      <c r="A1709" s="1" t="s">
        <v>40</v>
      </c>
      <c r="B1709" t="str">
        <f t="shared" si="162"/>
        <v/>
      </c>
      <c r="C1709" s="6" t="s">
        <v>25</v>
      </c>
      <c r="D1709" s="7">
        <v>1</v>
      </c>
      <c r="E1709" s="8">
        <v>1</v>
      </c>
      <c r="F1709" s="2" t="s">
        <v>40</v>
      </c>
      <c r="G1709" s="2">
        <f t="shared" si="160"/>
        <v>2004</v>
      </c>
      <c r="H1709" s="9"/>
      <c r="I1709" s="16" t="str">
        <f t="shared" si="157"/>
        <v/>
      </c>
      <c r="J1709" s="16" t="str">
        <f t="shared" si="158"/>
        <v/>
      </c>
      <c r="K1709" s="16" t="str">
        <f t="shared" si="159"/>
        <v/>
      </c>
      <c r="L1709" s="16" t="str">
        <f t="shared" si="161"/>
        <v/>
      </c>
      <c r="M1709" s="16"/>
    </row>
    <row r="1710" spans="1:13" ht="12.75" customHeight="1" thickBot="1">
      <c r="A1710" s="1" t="s">
        <v>40</v>
      </c>
      <c r="B1710" t="str">
        <f t="shared" si="162"/>
        <v/>
      </c>
      <c r="C1710" s="6" t="s">
        <v>37</v>
      </c>
      <c r="D1710" s="7">
        <v>1</v>
      </c>
      <c r="E1710" s="8">
        <v>1</v>
      </c>
      <c r="F1710" s="2" t="s">
        <v>40</v>
      </c>
      <c r="G1710" s="2">
        <f t="shared" si="160"/>
        <v>2004</v>
      </c>
      <c r="H1710" s="9"/>
      <c r="I1710" s="16" t="str">
        <f t="shared" si="157"/>
        <v/>
      </c>
      <c r="J1710" s="16" t="str">
        <f t="shared" si="158"/>
        <v/>
      </c>
      <c r="K1710" s="16" t="str">
        <f t="shared" si="159"/>
        <v/>
      </c>
      <c r="L1710" s="16" t="str">
        <f t="shared" si="161"/>
        <v/>
      </c>
      <c r="M1710" s="16"/>
    </row>
    <row r="1711" spans="1:13" ht="12.75" customHeight="1" thickBot="1">
      <c r="A1711" s="1" t="s">
        <v>40</v>
      </c>
      <c r="B1711" t="str">
        <f t="shared" si="162"/>
        <v/>
      </c>
      <c r="C1711" s="10" t="s">
        <v>5</v>
      </c>
      <c r="D1711" s="8">
        <v>8</v>
      </c>
      <c r="E1711" s="8">
        <v>8</v>
      </c>
      <c r="F1711" s="2" t="s">
        <v>40</v>
      </c>
      <c r="G1711" s="2">
        <f t="shared" si="160"/>
        <v>2004</v>
      </c>
      <c r="H1711" s="9"/>
      <c r="I1711" s="16" t="str">
        <f t="shared" si="157"/>
        <v/>
      </c>
      <c r="J1711" s="16" t="str">
        <f t="shared" si="158"/>
        <v/>
      </c>
      <c r="K1711" s="16" t="str">
        <f t="shared" si="159"/>
        <v/>
      </c>
      <c r="L1711" s="16">
        <f t="shared" si="161"/>
        <v>8</v>
      </c>
      <c r="M1711" s="16"/>
    </row>
    <row r="1712" spans="1:13" ht="12.75" customHeight="1" thickBot="1">
      <c r="A1712" s="1" t="s">
        <v>40</v>
      </c>
      <c r="B1712" t="str">
        <f t="shared" si="162"/>
        <v/>
      </c>
      <c r="C1712" s="33">
        <v>38169</v>
      </c>
      <c r="D1712" s="34"/>
      <c r="E1712" s="35"/>
      <c r="F1712" s="2" t="s">
        <v>40</v>
      </c>
      <c r="G1712" s="2">
        <f t="shared" si="160"/>
        <v>2004</v>
      </c>
      <c r="H1712" s="5" t="s">
        <v>52</v>
      </c>
      <c r="I1712" s="16">
        <f t="shared" si="157"/>
        <v>7</v>
      </c>
      <c r="J1712" s="16">
        <f t="shared" si="158"/>
        <v>2004</v>
      </c>
      <c r="K1712" s="16">
        <f t="shared" si="159"/>
        <v>2004.07</v>
      </c>
      <c r="L1712" s="16" t="str">
        <f t="shared" si="161"/>
        <v/>
      </c>
      <c r="M1712" s="16"/>
    </row>
    <row r="1713" spans="1:13" ht="12.75" customHeight="1" thickBot="1">
      <c r="A1713" s="1" t="s">
        <v>40</v>
      </c>
      <c r="B1713" t="str">
        <f t="shared" si="162"/>
        <v/>
      </c>
      <c r="C1713" s="6" t="s">
        <v>16</v>
      </c>
      <c r="D1713" s="7">
        <v>1</v>
      </c>
      <c r="E1713" s="8">
        <v>1</v>
      </c>
      <c r="F1713" s="2" t="s">
        <v>40</v>
      </c>
      <c r="G1713" s="2">
        <f t="shared" si="160"/>
        <v>2004</v>
      </c>
      <c r="H1713" s="9"/>
      <c r="I1713" s="16" t="str">
        <f t="shared" si="157"/>
        <v/>
      </c>
      <c r="J1713" s="16" t="str">
        <f t="shared" si="158"/>
        <v/>
      </c>
      <c r="K1713" s="16" t="str">
        <f t="shared" si="159"/>
        <v/>
      </c>
      <c r="L1713" s="16" t="str">
        <f t="shared" si="161"/>
        <v/>
      </c>
      <c r="M1713" s="16"/>
    </row>
    <row r="1714" spans="1:13" ht="12.75" customHeight="1" thickBot="1">
      <c r="A1714" s="1" t="s">
        <v>40</v>
      </c>
      <c r="B1714" t="str">
        <f t="shared" si="162"/>
        <v/>
      </c>
      <c r="C1714" s="6" t="s">
        <v>20</v>
      </c>
      <c r="D1714" s="7">
        <v>1</v>
      </c>
      <c r="E1714" s="8">
        <v>1</v>
      </c>
      <c r="F1714" s="2" t="s">
        <v>40</v>
      </c>
      <c r="G1714" s="2">
        <f t="shared" si="160"/>
        <v>2004</v>
      </c>
      <c r="H1714" s="9"/>
      <c r="I1714" s="16" t="str">
        <f t="shared" si="157"/>
        <v/>
      </c>
      <c r="J1714" s="16" t="str">
        <f t="shared" si="158"/>
        <v/>
      </c>
      <c r="K1714" s="16" t="str">
        <f t="shared" si="159"/>
        <v/>
      </c>
      <c r="L1714" s="16" t="str">
        <f t="shared" si="161"/>
        <v/>
      </c>
      <c r="M1714" s="16"/>
    </row>
    <row r="1715" spans="1:13" ht="12.75" customHeight="1" thickBot="1">
      <c r="A1715" s="1" t="s">
        <v>40</v>
      </c>
      <c r="B1715" t="str">
        <f t="shared" si="162"/>
        <v/>
      </c>
      <c r="C1715" s="6" t="s">
        <v>15</v>
      </c>
      <c r="D1715" s="7">
        <v>1</v>
      </c>
      <c r="E1715" s="8">
        <v>1</v>
      </c>
      <c r="F1715" s="2" t="s">
        <v>40</v>
      </c>
      <c r="G1715" s="2">
        <f t="shared" si="160"/>
        <v>2004</v>
      </c>
      <c r="H1715" s="9"/>
      <c r="I1715" s="16" t="str">
        <f t="shared" si="157"/>
        <v/>
      </c>
      <c r="J1715" s="16" t="str">
        <f t="shared" si="158"/>
        <v/>
      </c>
      <c r="K1715" s="16" t="str">
        <f t="shared" si="159"/>
        <v/>
      </c>
      <c r="L1715" s="16" t="str">
        <f t="shared" si="161"/>
        <v/>
      </c>
      <c r="M1715" s="16"/>
    </row>
    <row r="1716" spans="1:13" ht="12.75" customHeight="1" thickBot="1">
      <c r="A1716" s="1" t="s">
        <v>40</v>
      </c>
      <c r="B1716" t="str">
        <f t="shared" si="162"/>
        <v/>
      </c>
      <c r="C1716" s="6" t="s">
        <v>32</v>
      </c>
      <c r="D1716" s="7">
        <v>1</v>
      </c>
      <c r="E1716" s="8">
        <v>1</v>
      </c>
      <c r="F1716" s="2" t="s">
        <v>40</v>
      </c>
      <c r="G1716" s="2">
        <f t="shared" si="160"/>
        <v>2004</v>
      </c>
      <c r="H1716" s="9"/>
      <c r="I1716" s="16" t="str">
        <f t="shared" si="157"/>
        <v/>
      </c>
      <c r="J1716" s="16" t="str">
        <f t="shared" si="158"/>
        <v/>
      </c>
      <c r="K1716" s="16" t="str">
        <f t="shared" si="159"/>
        <v/>
      </c>
      <c r="L1716" s="16" t="str">
        <f t="shared" si="161"/>
        <v/>
      </c>
      <c r="M1716" s="16"/>
    </row>
    <row r="1717" spans="1:13" ht="12.75" customHeight="1" thickBot="1">
      <c r="A1717" s="1" t="s">
        <v>40</v>
      </c>
      <c r="B1717" t="str">
        <f t="shared" si="162"/>
        <v/>
      </c>
      <c r="C1717" s="6" t="s">
        <v>17</v>
      </c>
      <c r="D1717" s="7">
        <v>1</v>
      </c>
      <c r="E1717" s="8">
        <v>1</v>
      </c>
      <c r="F1717" s="2" t="s">
        <v>40</v>
      </c>
      <c r="G1717" s="2">
        <f t="shared" si="160"/>
        <v>2004</v>
      </c>
      <c r="H1717" s="9"/>
      <c r="I1717" s="16" t="str">
        <f t="shared" si="157"/>
        <v/>
      </c>
      <c r="J1717" s="16" t="str">
        <f t="shared" si="158"/>
        <v/>
      </c>
      <c r="K1717" s="16" t="str">
        <f t="shared" si="159"/>
        <v/>
      </c>
      <c r="L1717" s="16" t="str">
        <f t="shared" si="161"/>
        <v/>
      </c>
      <c r="M1717" s="16"/>
    </row>
    <row r="1718" spans="1:13" ht="12.75" customHeight="1" thickBot="1">
      <c r="A1718" s="1" t="s">
        <v>40</v>
      </c>
      <c r="B1718" t="str">
        <f t="shared" si="162"/>
        <v/>
      </c>
      <c r="C1718" s="6" t="s">
        <v>13</v>
      </c>
      <c r="D1718" s="7">
        <v>2</v>
      </c>
      <c r="E1718" s="8">
        <v>2</v>
      </c>
      <c r="F1718" s="2" t="s">
        <v>40</v>
      </c>
      <c r="G1718" s="2">
        <f t="shared" si="160"/>
        <v>2004</v>
      </c>
      <c r="H1718" s="9"/>
      <c r="I1718" s="16" t="str">
        <f t="shared" si="157"/>
        <v/>
      </c>
      <c r="J1718" s="16" t="str">
        <f t="shared" si="158"/>
        <v/>
      </c>
      <c r="K1718" s="16" t="str">
        <f t="shared" si="159"/>
        <v/>
      </c>
      <c r="L1718" s="16" t="str">
        <f t="shared" si="161"/>
        <v/>
      </c>
      <c r="M1718" s="16"/>
    </row>
    <row r="1719" spans="1:13" ht="12.75" customHeight="1" thickBot="1">
      <c r="A1719" s="1" t="s">
        <v>40</v>
      </c>
      <c r="B1719" t="str">
        <f t="shared" si="162"/>
        <v/>
      </c>
      <c r="C1719" s="6" t="s">
        <v>30</v>
      </c>
      <c r="D1719" s="7">
        <v>1</v>
      </c>
      <c r="E1719" s="8">
        <v>1</v>
      </c>
      <c r="F1719" s="2" t="s">
        <v>40</v>
      </c>
      <c r="G1719" s="2">
        <f t="shared" si="160"/>
        <v>2004</v>
      </c>
      <c r="H1719" s="9"/>
      <c r="I1719" s="16" t="str">
        <f t="shared" si="157"/>
        <v/>
      </c>
      <c r="J1719" s="16" t="str">
        <f t="shared" si="158"/>
        <v/>
      </c>
      <c r="K1719" s="16" t="str">
        <f t="shared" si="159"/>
        <v/>
      </c>
      <c r="L1719" s="16" t="str">
        <f t="shared" si="161"/>
        <v/>
      </c>
      <c r="M1719" s="16"/>
    </row>
    <row r="1720" spans="1:13" ht="12.75" customHeight="1" thickBot="1">
      <c r="A1720" s="1" t="s">
        <v>40</v>
      </c>
      <c r="B1720" t="str">
        <f t="shared" si="162"/>
        <v/>
      </c>
      <c r="C1720" s="6" t="s">
        <v>11</v>
      </c>
      <c r="D1720" s="7">
        <v>1</v>
      </c>
      <c r="E1720" s="8">
        <v>1</v>
      </c>
      <c r="F1720" s="2" t="s">
        <v>40</v>
      </c>
      <c r="G1720" s="2">
        <f t="shared" si="160"/>
        <v>2004</v>
      </c>
      <c r="H1720" s="9"/>
      <c r="I1720" s="16" t="str">
        <f t="shared" si="157"/>
        <v/>
      </c>
      <c r="J1720" s="16" t="str">
        <f t="shared" si="158"/>
        <v/>
      </c>
      <c r="K1720" s="16" t="str">
        <f t="shared" si="159"/>
        <v/>
      </c>
      <c r="L1720" s="16" t="str">
        <f t="shared" si="161"/>
        <v/>
      </c>
      <c r="M1720" s="16"/>
    </row>
    <row r="1721" spans="1:13" ht="12.75" customHeight="1" thickBot="1">
      <c r="A1721" s="1" t="s">
        <v>40</v>
      </c>
      <c r="B1721" t="str">
        <f t="shared" si="162"/>
        <v/>
      </c>
      <c r="C1721" s="6" t="s">
        <v>22</v>
      </c>
      <c r="D1721" s="7">
        <v>1</v>
      </c>
      <c r="E1721" s="8">
        <v>1</v>
      </c>
      <c r="F1721" s="2" t="s">
        <v>40</v>
      </c>
      <c r="G1721" s="2">
        <f t="shared" si="160"/>
        <v>2004</v>
      </c>
      <c r="H1721" s="9"/>
      <c r="I1721" s="16" t="str">
        <f t="shared" si="157"/>
        <v/>
      </c>
      <c r="J1721" s="16" t="str">
        <f t="shared" si="158"/>
        <v/>
      </c>
      <c r="K1721" s="16" t="str">
        <f t="shared" si="159"/>
        <v/>
      </c>
      <c r="L1721" s="16" t="str">
        <f t="shared" si="161"/>
        <v/>
      </c>
      <c r="M1721" s="16"/>
    </row>
    <row r="1722" spans="1:13" ht="12.75" customHeight="1" thickBot="1">
      <c r="A1722" s="1" t="s">
        <v>40</v>
      </c>
      <c r="B1722" t="str">
        <f t="shared" si="162"/>
        <v/>
      </c>
      <c r="C1722" s="10" t="s">
        <v>5</v>
      </c>
      <c r="D1722" s="8">
        <v>10</v>
      </c>
      <c r="E1722" s="8">
        <v>10</v>
      </c>
      <c r="F1722" s="2" t="s">
        <v>40</v>
      </c>
      <c r="G1722" s="2">
        <f t="shared" si="160"/>
        <v>2004</v>
      </c>
      <c r="H1722" s="9"/>
      <c r="I1722" s="16" t="str">
        <f t="shared" si="157"/>
        <v/>
      </c>
      <c r="J1722" s="16" t="str">
        <f t="shared" si="158"/>
        <v/>
      </c>
      <c r="K1722" s="16" t="str">
        <f t="shared" si="159"/>
        <v/>
      </c>
      <c r="L1722" s="16">
        <f t="shared" si="161"/>
        <v>10</v>
      </c>
      <c r="M1722" s="16"/>
    </row>
    <row r="1723" spans="1:13" ht="12.75" customHeight="1" thickBot="1">
      <c r="A1723" s="1" t="s">
        <v>40</v>
      </c>
      <c r="B1723" t="str">
        <f t="shared" si="162"/>
        <v/>
      </c>
      <c r="C1723" s="33">
        <v>38200</v>
      </c>
      <c r="D1723" s="34"/>
      <c r="E1723" s="35"/>
      <c r="F1723" s="2" t="s">
        <v>40</v>
      </c>
      <c r="G1723" s="2">
        <f t="shared" si="160"/>
        <v>2004</v>
      </c>
      <c r="H1723" s="5" t="s">
        <v>53</v>
      </c>
      <c r="I1723" s="16">
        <f t="shared" si="157"/>
        <v>8</v>
      </c>
      <c r="J1723" s="16">
        <f t="shared" si="158"/>
        <v>2004</v>
      </c>
      <c r="K1723" s="16">
        <f t="shared" si="159"/>
        <v>2004.08</v>
      </c>
      <c r="L1723" s="16" t="str">
        <f t="shared" si="161"/>
        <v/>
      </c>
      <c r="M1723" s="16"/>
    </row>
    <row r="1724" spans="1:13" ht="12.75" customHeight="1" thickBot="1">
      <c r="A1724" s="1" t="s">
        <v>40</v>
      </c>
      <c r="B1724" t="str">
        <f t="shared" si="162"/>
        <v/>
      </c>
      <c r="C1724" s="6" t="s">
        <v>10</v>
      </c>
      <c r="D1724" s="7">
        <v>1</v>
      </c>
      <c r="E1724" s="8">
        <v>1</v>
      </c>
      <c r="F1724" s="2" t="s">
        <v>40</v>
      </c>
      <c r="G1724" s="2">
        <f t="shared" si="160"/>
        <v>2004</v>
      </c>
      <c r="H1724" s="9"/>
      <c r="I1724" s="16" t="str">
        <f t="shared" si="157"/>
        <v/>
      </c>
      <c r="J1724" s="16" t="str">
        <f t="shared" si="158"/>
        <v/>
      </c>
      <c r="K1724" s="16" t="str">
        <f t="shared" si="159"/>
        <v/>
      </c>
      <c r="L1724" s="16" t="str">
        <f t="shared" si="161"/>
        <v/>
      </c>
      <c r="M1724" s="16"/>
    </row>
    <row r="1725" spans="1:13" ht="12.75" customHeight="1" thickBot="1">
      <c r="A1725" s="1" t="s">
        <v>40</v>
      </c>
      <c r="B1725" t="str">
        <f t="shared" si="162"/>
        <v/>
      </c>
      <c r="C1725" s="6" t="s">
        <v>15</v>
      </c>
      <c r="D1725" s="7">
        <v>1</v>
      </c>
      <c r="E1725" s="8">
        <v>1</v>
      </c>
      <c r="F1725" s="2" t="s">
        <v>40</v>
      </c>
      <c r="G1725" s="2">
        <f t="shared" si="160"/>
        <v>2004</v>
      </c>
      <c r="H1725" s="9"/>
      <c r="I1725" s="16" t="str">
        <f t="shared" si="157"/>
        <v/>
      </c>
      <c r="J1725" s="16" t="str">
        <f t="shared" si="158"/>
        <v/>
      </c>
      <c r="K1725" s="16" t="str">
        <f t="shared" si="159"/>
        <v/>
      </c>
      <c r="L1725" s="16" t="str">
        <f t="shared" si="161"/>
        <v/>
      </c>
      <c r="M1725" s="16"/>
    </row>
    <row r="1726" spans="1:13" ht="12.75" customHeight="1" thickBot="1">
      <c r="A1726" s="1" t="s">
        <v>40</v>
      </c>
      <c r="B1726" t="str">
        <f t="shared" si="162"/>
        <v/>
      </c>
      <c r="C1726" s="6" t="s">
        <v>13</v>
      </c>
      <c r="D1726" s="7">
        <v>1</v>
      </c>
      <c r="E1726" s="8">
        <v>1</v>
      </c>
      <c r="F1726" s="2" t="s">
        <v>40</v>
      </c>
      <c r="G1726" s="2">
        <f t="shared" si="160"/>
        <v>2004</v>
      </c>
      <c r="H1726" s="9"/>
      <c r="I1726" s="16" t="str">
        <f t="shared" si="157"/>
        <v/>
      </c>
      <c r="J1726" s="16" t="str">
        <f t="shared" si="158"/>
        <v/>
      </c>
      <c r="K1726" s="16" t="str">
        <f t="shared" si="159"/>
        <v/>
      </c>
      <c r="L1726" s="16" t="str">
        <f t="shared" si="161"/>
        <v/>
      </c>
      <c r="M1726" s="16"/>
    </row>
    <row r="1727" spans="1:13" ht="12.75" customHeight="1" thickBot="1">
      <c r="A1727" s="1" t="s">
        <v>40</v>
      </c>
      <c r="B1727" t="str">
        <f t="shared" si="162"/>
        <v/>
      </c>
      <c r="C1727" s="6" t="s">
        <v>4</v>
      </c>
      <c r="D1727" s="7">
        <v>1</v>
      </c>
      <c r="E1727" s="8">
        <v>1</v>
      </c>
      <c r="F1727" s="2" t="s">
        <v>40</v>
      </c>
      <c r="G1727" s="2">
        <f t="shared" si="160"/>
        <v>2004</v>
      </c>
      <c r="H1727" s="9"/>
      <c r="I1727" s="16" t="str">
        <f t="shared" si="157"/>
        <v/>
      </c>
      <c r="J1727" s="16" t="str">
        <f t="shared" si="158"/>
        <v/>
      </c>
      <c r="K1727" s="16" t="str">
        <f t="shared" si="159"/>
        <v/>
      </c>
      <c r="L1727" s="16" t="str">
        <f t="shared" si="161"/>
        <v/>
      </c>
      <c r="M1727" s="16"/>
    </row>
    <row r="1728" spans="1:13" ht="12.75" customHeight="1" thickBot="1">
      <c r="A1728" s="1" t="s">
        <v>40</v>
      </c>
      <c r="B1728" t="str">
        <f t="shared" si="162"/>
        <v/>
      </c>
      <c r="C1728" s="6" t="s">
        <v>22</v>
      </c>
      <c r="D1728" s="7">
        <v>1</v>
      </c>
      <c r="E1728" s="8">
        <v>1</v>
      </c>
      <c r="F1728" s="2" t="s">
        <v>40</v>
      </c>
      <c r="G1728" s="2">
        <f t="shared" si="160"/>
        <v>2004</v>
      </c>
      <c r="H1728" s="9"/>
      <c r="I1728" s="16" t="str">
        <f t="shared" si="157"/>
        <v/>
      </c>
      <c r="J1728" s="16" t="str">
        <f t="shared" si="158"/>
        <v/>
      </c>
      <c r="K1728" s="16" t="str">
        <f t="shared" si="159"/>
        <v/>
      </c>
      <c r="L1728" s="16" t="str">
        <f t="shared" si="161"/>
        <v/>
      </c>
      <c r="M1728" s="16"/>
    </row>
    <row r="1729" spans="1:13" ht="12.75" customHeight="1" thickBot="1">
      <c r="A1729" s="1" t="s">
        <v>40</v>
      </c>
      <c r="B1729" t="str">
        <f t="shared" si="162"/>
        <v/>
      </c>
      <c r="C1729" s="6" t="s">
        <v>12</v>
      </c>
      <c r="D1729" s="7">
        <v>1</v>
      </c>
      <c r="E1729" s="8">
        <v>1</v>
      </c>
      <c r="F1729" s="2" t="s">
        <v>40</v>
      </c>
      <c r="G1729" s="2">
        <f t="shared" si="160"/>
        <v>2004</v>
      </c>
      <c r="H1729" s="9"/>
      <c r="I1729" s="16" t="str">
        <f t="shared" si="157"/>
        <v/>
      </c>
      <c r="J1729" s="16" t="str">
        <f t="shared" si="158"/>
        <v/>
      </c>
      <c r="K1729" s="16" t="str">
        <f t="shared" si="159"/>
        <v/>
      </c>
      <c r="L1729" s="16" t="str">
        <f t="shared" si="161"/>
        <v/>
      </c>
      <c r="M1729" s="16"/>
    </row>
    <row r="1730" spans="1:13" ht="12.75" customHeight="1" thickBot="1">
      <c r="A1730" s="1" t="s">
        <v>40</v>
      </c>
      <c r="B1730" t="str">
        <f t="shared" si="162"/>
        <v/>
      </c>
      <c r="C1730" s="10" t="s">
        <v>5</v>
      </c>
      <c r="D1730" s="8">
        <v>6</v>
      </c>
      <c r="E1730" s="8">
        <v>6</v>
      </c>
      <c r="F1730" s="2" t="s">
        <v>40</v>
      </c>
      <c r="G1730" s="2">
        <f t="shared" si="160"/>
        <v>2004</v>
      </c>
      <c r="H1730" s="9"/>
      <c r="I1730" s="16" t="str">
        <f t="shared" si="157"/>
        <v/>
      </c>
      <c r="J1730" s="16" t="str">
        <f t="shared" si="158"/>
        <v/>
      </c>
      <c r="K1730" s="16" t="str">
        <f t="shared" si="159"/>
        <v/>
      </c>
      <c r="L1730" s="16">
        <f t="shared" si="161"/>
        <v>6</v>
      </c>
      <c r="M1730" s="16"/>
    </row>
    <row r="1731" spans="1:13" ht="12.75" customHeight="1" thickBot="1">
      <c r="A1731" s="1" t="s">
        <v>40</v>
      </c>
      <c r="B1731" t="str">
        <f t="shared" si="162"/>
        <v/>
      </c>
      <c r="C1731" s="33">
        <v>38231</v>
      </c>
      <c r="D1731" s="34"/>
      <c r="E1731" s="35"/>
      <c r="F1731" s="2" t="s">
        <v>40</v>
      </c>
      <c r="G1731" s="2">
        <f t="shared" si="160"/>
        <v>2004</v>
      </c>
      <c r="H1731" s="5" t="s">
        <v>54</v>
      </c>
      <c r="I1731" s="16">
        <f t="shared" si="157"/>
        <v>9</v>
      </c>
      <c r="J1731" s="16">
        <f t="shared" si="158"/>
        <v>2004</v>
      </c>
      <c r="K1731" s="16">
        <f t="shared" si="159"/>
        <v>2004.09</v>
      </c>
      <c r="L1731" s="16" t="str">
        <f t="shared" si="161"/>
        <v/>
      </c>
      <c r="M1731" s="16"/>
    </row>
    <row r="1732" spans="1:13" ht="12.75" customHeight="1" thickBot="1">
      <c r="A1732" s="1" t="s">
        <v>40</v>
      </c>
      <c r="B1732" t="str">
        <f t="shared" si="162"/>
        <v/>
      </c>
      <c r="C1732" s="6" t="s">
        <v>13</v>
      </c>
      <c r="D1732" s="7">
        <v>1</v>
      </c>
      <c r="E1732" s="8">
        <v>1</v>
      </c>
      <c r="F1732" s="2" t="s">
        <v>40</v>
      </c>
      <c r="G1732" s="2">
        <f t="shared" si="160"/>
        <v>2004</v>
      </c>
      <c r="H1732" s="9"/>
      <c r="I1732" s="16" t="str">
        <f t="shared" ref="I1732:I1795" si="163">IF(LEN(H1732)=3,VLOOKUP(H1732,$R$3:$S$14,2),"")</f>
        <v/>
      </c>
      <c r="J1732" s="16" t="str">
        <f t="shared" ref="J1732:J1795" si="164">IF(LEN(H1732)=3,G1732,"")</f>
        <v/>
      </c>
      <c r="K1732" s="16" t="str">
        <f t="shared" ref="K1732:K1795" si="165">IF(ISERROR(J1732+I1732/100),"",J1732+I1732/100)</f>
        <v/>
      </c>
      <c r="L1732" s="16" t="str">
        <f t="shared" si="161"/>
        <v/>
      </c>
      <c r="M1732" s="16"/>
    </row>
    <row r="1733" spans="1:13" ht="12.75" customHeight="1" thickBot="1">
      <c r="A1733" s="1" t="s">
        <v>40</v>
      </c>
      <c r="B1733" t="str">
        <f t="shared" si="162"/>
        <v/>
      </c>
      <c r="C1733" s="6" t="s">
        <v>22</v>
      </c>
      <c r="D1733" s="7">
        <v>1</v>
      </c>
      <c r="E1733" s="8">
        <v>1</v>
      </c>
      <c r="F1733" s="2" t="s">
        <v>40</v>
      </c>
      <c r="G1733" s="2">
        <f t="shared" ref="G1733:G1796" si="166">IF(LEN(F1733)&gt;3,G1732+1,G1732)</f>
        <v>2004</v>
      </c>
      <c r="H1733" s="9"/>
      <c r="I1733" s="16" t="str">
        <f t="shared" si="163"/>
        <v/>
      </c>
      <c r="J1733" s="16" t="str">
        <f t="shared" si="164"/>
        <v/>
      </c>
      <c r="K1733" s="16" t="str">
        <f t="shared" si="165"/>
        <v/>
      </c>
      <c r="L1733" s="16" t="str">
        <f t="shared" si="161"/>
        <v/>
      </c>
      <c r="M1733" s="16"/>
    </row>
    <row r="1734" spans="1:13" ht="12.75" customHeight="1" thickBot="1">
      <c r="A1734" s="1" t="s">
        <v>40</v>
      </c>
      <c r="B1734" t="str">
        <f t="shared" si="162"/>
        <v/>
      </c>
      <c r="C1734" s="10" t="s">
        <v>5</v>
      </c>
      <c r="D1734" s="8">
        <v>2</v>
      </c>
      <c r="E1734" s="8">
        <v>2</v>
      </c>
      <c r="F1734" s="2" t="s">
        <v>40</v>
      </c>
      <c r="G1734" s="2">
        <f t="shared" si="166"/>
        <v>2004</v>
      </c>
      <c r="H1734" s="9"/>
      <c r="I1734" s="16" t="str">
        <f t="shared" si="163"/>
        <v/>
      </c>
      <c r="J1734" s="16" t="str">
        <f t="shared" si="164"/>
        <v/>
      </c>
      <c r="K1734" s="16" t="str">
        <f t="shared" si="165"/>
        <v/>
      </c>
      <c r="L1734" s="16">
        <f t="shared" ref="L1734:L1797" si="167">IF(LEN(K1735)&gt;3,IF(RIGHT(K1735,2)="01",D1733,D1734),"")</f>
        <v>2</v>
      </c>
      <c r="M1734" s="16"/>
    </row>
    <row r="1735" spans="1:13" ht="12.75" customHeight="1" thickBot="1">
      <c r="A1735" s="1" t="s">
        <v>40</v>
      </c>
      <c r="B1735" t="str">
        <f t="shared" si="162"/>
        <v/>
      </c>
      <c r="C1735" s="33">
        <v>38261</v>
      </c>
      <c r="D1735" s="34"/>
      <c r="E1735" s="35"/>
      <c r="F1735" s="2" t="s">
        <v>40</v>
      </c>
      <c r="G1735" s="2">
        <f t="shared" si="166"/>
        <v>2004</v>
      </c>
      <c r="H1735" s="5" t="s">
        <v>55</v>
      </c>
      <c r="I1735" s="16">
        <f t="shared" si="163"/>
        <v>10</v>
      </c>
      <c r="J1735" s="16">
        <f t="shared" si="164"/>
        <v>2004</v>
      </c>
      <c r="K1735" s="16">
        <f t="shared" si="165"/>
        <v>2004.1</v>
      </c>
      <c r="L1735" s="16" t="str">
        <f t="shared" si="167"/>
        <v/>
      </c>
      <c r="M1735" s="16"/>
    </row>
    <row r="1736" spans="1:13" ht="12.75" customHeight="1" thickBot="1">
      <c r="A1736" s="1" t="s">
        <v>40</v>
      </c>
      <c r="B1736" t="str">
        <f t="shared" si="162"/>
        <v/>
      </c>
      <c r="C1736" s="6" t="s">
        <v>10</v>
      </c>
      <c r="D1736" s="7">
        <v>2</v>
      </c>
      <c r="E1736" s="8">
        <v>2</v>
      </c>
      <c r="F1736" s="2" t="s">
        <v>40</v>
      </c>
      <c r="G1736" s="2">
        <f t="shared" si="166"/>
        <v>2004</v>
      </c>
      <c r="H1736" s="9"/>
      <c r="I1736" s="16" t="str">
        <f t="shared" si="163"/>
        <v/>
      </c>
      <c r="J1736" s="16" t="str">
        <f t="shared" si="164"/>
        <v/>
      </c>
      <c r="K1736" s="16" t="str">
        <f t="shared" si="165"/>
        <v/>
      </c>
      <c r="L1736" s="16" t="str">
        <f t="shared" si="167"/>
        <v/>
      </c>
      <c r="M1736" s="16"/>
    </row>
    <row r="1737" spans="1:13" ht="12.75" customHeight="1" thickBot="1">
      <c r="A1737" s="1" t="s">
        <v>40</v>
      </c>
      <c r="B1737" t="str">
        <f t="shared" si="162"/>
        <v/>
      </c>
      <c r="C1737" s="6" t="s">
        <v>30</v>
      </c>
      <c r="D1737" s="7">
        <v>1</v>
      </c>
      <c r="E1737" s="8">
        <v>1</v>
      </c>
      <c r="F1737" s="2" t="s">
        <v>40</v>
      </c>
      <c r="G1737" s="2">
        <f t="shared" si="166"/>
        <v>2004</v>
      </c>
      <c r="H1737" s="9"/>
      <c r="I1737" s="16" t="str">
        <f t="shared" si="163"/>
        <v/>
      </c>
      <c r="J1737" s="16" t="str">
        <f t="shared" si="164"/>
        <v/>
      </c>
      <c r="K1737" s="16" t="str">
        <f t="shared" si="165"/>
        <v/>
      </c>
      <c r="L1737" s="16" t="str">
        <f t="shared" si="167"/>
        <v/>
      </c>
      <c r="M1737" s="16"/>
    </row>
    <row r="1738" spans="1:13" ht="12.75" customHeight="1" thickBot="1">
      <c r="A1738" s="1" t="s">
        <v>40</v>
      </c>
      <c r="B1738" t="str">
        <f t="shared" si="162"/>
        <v/>
      </c>
      <c r="C1738" s="6" t="s">
        <v>31</v>
      </c>
      <c r="D1738" s="7">
        <v>1</v>
      </c>
      <c r="E1738" s="8">
        <v>1</v>
      </c>
      <c r="F1738" s="2" t="s">
        <v>40</v>
      </c>
      <c r="G1738" s="2">
        <f t="shared" si="166"/>
        <v>2004</v>
      </c>
      <c r="H1738" s="9"/>
      <c r="I1738" s="16" t="str">
        <f t="shared" si="163"/>
        <v/>
      </c>
      <c r="J1738" s="16" t="str">
        <f t="shared" si="164"/>
        <v/>
      </c>
      <c r="K1738" s="16" t="str">
        <f t="shared" si="165"/>
        <v/>
      </c>
      <c r="L1738" s="16" t="str">
        <f t="shared" si="167"/>
        <v/>
      </c>
      <c r="M1738" s="16"/>
    </row>
    <row r="1739" spans="1:13" ht="12.75" customHeight="1" thickBot="1">
      <c r="A1739" s="1" t="s">
        <v>40</v>
      </c>
      <c r="B1739" t="str">
        <f t="shared" si="162"/>
        <v/>
      </c>
      <c r="C1739" s="10" t="s">
        <v>5</v>
      </c>
      <c r="D1739" s="8">
        <v>4</v>
      </c>
      <c r="E1739" s="8">
        <v>4</v>
      </c>
      <c r="F1739" s="2" t="s">
        <v>40</v>
      </c>
      <c r="G1739" s="2">
        <f t="shared" si="166"/>
        <v>2004</v>
      </c>
      <c r="H1739" s="9"/>
      <c r="I1739" s="16" t="str">
        <f t="shared" si="163"/>
        <v/>
      </c>
      <c r="J1739" s="16" t="str">
        <f t="shared" si="164"/>
        <v/>
      </c>
      <c r="K1739" s="16" t="str">
        <f t="shared" si="165"/>
        <v/>
      </c>
      <c r="L1739" s="16">
        <f t="shared" si="167"/>
        <v>4</v>
      </c>
      <c r="M1739" s="16"/>
    </row>
    <row r="1740" spans="1:13" ht="12.75" customHeight="1" thickBot="1">
      <c r="A1740" s="1" t="s">
        <v>40</v>
      </c>
      <c r="B1740" t="str">
        <f t="shared" si="162"/>
        <v/>
      </c>
      <c r="C1740" s="33">
        <v>38292</v>
      </c>
      <c r="D1740" s="34"/>
      <c r="E1740" s="35"/>
      <c r="F1740" s="2" t="s">
        <v>40</v>
      </c>
      <c r="G1740" s="2">
        <f t="shared" si="166"/>
        <v>2004</v>
      </c>
      <c r="H1740" s="5" t="s">
        <v>56</v>
      </c>
      <c r="I1740" s="16">
        <f t="shared" si="163"/>
        <v>11</v>
      </c>
      <c r="J1740" s="16">
        <f t="shared" si="164"/>
        <v>2004</v>
      </c>
      <c r="K1740" s="16">
        <f t="shared" si="165"/>
        <v>2004.11</v>
      </c>
      <c r="L1740" s="16" t="str">
        <f t="shared" si="167"/>
        <v/>
      </c>
      <c r="M1740" s="16"/>
    </row>
    <row r="1741" spans="1:13" ht="12.75" customHeight="1" thickBot="1">
      <c r="A1741" s="1" t="s">
        <v>40</v>
      </c>
      <c r="B1741" t="str">
        <f t="shared" ref="B1741:B1804" si="168">IF(LEFT(C1741,4)="Year",D1741,"")</f>
        <v/>
      </c>
      <c r="C1741" s="6" t="s">
        <v>14</v>
      </c>
      <c r="D1741" s="7">
        <v>1</v>
      </c>
      <c r="E1741" s="8">
        <v>1</v>
      </c>
      <c r="F1741" s="2" t="s">
        <v>40</v>
      </c>
      <c r="G1741" s="2">
        <f t="shared" si="166"/>
        <v>2004</v>
      </c>
      <c r="H1741" s="9"/>
      <c r="I1741" s="16" t="str">
        <f t="shared" si="163"/>
        <v/>
      </c>
      <c r="J1741" s="16" t="str">
        <f t="shared" si="164"/>
        <v/>
      </c>
      <c r="K1741" s="16" t="str">
        <f t="shared" si="165"/>
        <v/>
      </c>
      <c r="L1741" s="16" t="str">
        <f t="shared" si="167"/>
        <v/>
      </c>
      <c r="M1741" s="16"/>
    </row>
    <row r="1742" spans="1:13" ht="12.75" customHeight="1" thickBot="1">
      <c r="A1742" s="1" t="s">
        <v>40</v>
      </c>
      <c r="B1742" t="str">
        <f t="shared" si="168"/>
        <v/>
      </c>
      <c r="C1742" s="6" t="s">
        <v>18</v>
      </c>
      <c r="D1742" s="7">
        <v>1</v>
      </c>
      <c r="E1742" s="8">
        <v>1</v>
      </c>
      <c r="F1742" s="2" t="s">
        <v>40</v>
      </c>
      <c r="G1742" s="2">
        <f t="shared" si="166"/>
        <v>2004</v>
      </c>
      <c r="H1742" s="9"/>
      <c r="I1742" s="16" t="str">
        <f t="shared" si="163"/>
        <v/>
      </c>
      <c r="J1742" s="16" t="str">
        <f t="shared" si="164"/>
        <v/>
      </c>
      <c r="K1742" s="16" t="str">
        <f t="shared" si="165"/>
        <v/>
      </c>
      <c r="L1742" s="16" t="str">
        <f t="shared" si="167"/>
        <v/>
      </c>
      <c r="M1742" s="16"/>
    </row>
    <row r="1743" spans="1:13" ht="12.75" customHeight="1" thickBot="1">
      <c r="A1743" s="1" t="s">
        <v>40</v>
      </c>
      <c r="B1743" t="str">
        <f t="shared" si="168"/>
        <v/>
      </c>
      <c r="C1743" s="6" t="s">
        <v>13</v>
      </c>
      <c r="D1743" s="7">
        <v>1</v>
      </c>
      <c r="E1743" s="8">
        <v>1</v>
      </c>
      <c r="F1743" s="2" t="s">
        <v>40</v>
      </c>
      <c r="G1743" s="2">
        <f t="shared" si="166"/>
        <v>2004</v>
      </c>
      <c r="H1743" s="9"/>
      <c r="I1743" s="16" t="str">
        <f t="shared" si="163"/>
        <v/>
      </c>
      <c r="J1743" s="16" t="str">
        <f t="shared" si="164"/>
        <v/>
      </c>
      <c r="K1743" s="16" t="str">
        <f t="shared" si="165"/>
        <v/>
      </c>
      <c r="L1743" s="16" t="str">
        <f t="shared" si="167"/>
        <v/>
      </c>
      <c r="M1743" s="16"/>
    </row>
    <row r="1744" spans="1:13" ht="12.75" customHeight="1" thickBot="1">
      <c r="A1744" s="1" t="s">
        <v>40</v>
      </c>
      <c r="B1744" t="str">
        <f t="shared" si="168"/>
        <v/>
      </c>
      <c r="C1744" s="6" t="s">
        <v>34</v>
      </c>
      <c r="D1744" s="7">
        <v>1</v>
      </c>
      <c r="E1744" s="8">
        <v>1</v>
      </c>
      <c r="F1744" s="2" t="s">
        <v>40</v>
      </c>
      <c r="G1744" s="2">
        <f t="shared" si="166"/>
        <v>2004</v>
      </c>
      <c r="H1744" s="9"/>
      <c r="I1744" s="16" t="str">
        <f t="shared" si="163"/>
        <v/>
      </c>
      <c r="J1744" s="16" t="str">
        <f t="shared" si="164"/>
        <v/>
      </c>
      <c r="K1744" s="16" t="str">
        <f t="shared" si="165"/>
        <v/>
      </c>
      <c r="L1744" s="16" t="str">
        <f t="shared" si="167"/>
        <v/>
      </c>
      <c r="M1744" s="16"/>
    </row>
    <row r="1745" spans="1:13" ht="12.75" customHeight="1" thickBot="1">
      <c r="A1745" s="1" t="s">
        <v>40</v>
      </c>
      <c r="B1745" t="str">
        <f t="shared" si="168"/>
        <v/>
      </c>
      <c r="C1745" s="6" t="s">
        <v>22</v>
      </c>
      <c r="D1745" s="7">
        <v>1</v>
      </c>
      <c r="E1745" s="8">
        <v>1</v>
      </c>
      <c r="F1745" s="2" t="s">
        <v>40</v>
      </c>
      <c r="G1745" s="2">
        <f t="shared" si="166"/>
        <v>2004</v>
      </c>
      <c r="H1745" s="9"/>
      <c r="I1745" s="16" t="str">
        <f t="shared" si="163"/>
        <v/>
      </c>
      <c r="J1745" s="16" t="str">
        <f t="shared" si="164"/>
        <v/>
      </c>
      <c r="K1745" s="16" t="str">
        <f t="shared" si="165"/>
        <v/>
      </c>
      <c r="L1745" s="16" t="str">
        <f t="shared" si="167"/>
        <v/>
      </c>
      <c r="M1745" s="16"/>
    </row>
    <row r="1746" spans="1:13" ht="12.75" customHeight="1" thickBot="1">
      <c r="A1746" s="1" t="s">
        <v>40</v>
      </c>
      <c r="B1746" t="str">
        <f t="shared" si="168"/>
        <v/>
      </c>
      <c r="C1746" s="10" t="s">
        <v>5</v>
      </c>
      <c r="D1746" s="8">
        <v>5</v>
      </c>
      <c r="E1746" s="8">
        <v>5</v>
      </c>
      <c r="F1746" s="2" t="s">
        <v>40</v>
      </c>
      <c r="G1746" s="2">
        <f t="shared" si="166"/>
        <v>2004</v>
      </c>
      <c r="H1746" s="9"/>
      <c r="I1746" s="16" t="str">
        <f t="shared" si="163"/>
        <v/>
      </c>
      <c r="J1746" s="16" t="str">
        <f t="shared" si="164"/>
        <v/>
      </c>
      <c r="K1746" s="16" t="str">
        <f t="shared" si="165"/>
        <v/>
      </c>
      <c r="L1746" s="16" t="str">
        <f t="shared" si="167"/>
        <v/>
      </c>
      <c r="M1746" s="16"/>
    </row>
    <row r="1747" spans="1:13" ht="12.75" customHeight="1" thickBot="1">
      <c r="A1747" s="1">
        <v>37988</v>
      </c>
      <c r="B1747">
        <f t="shared" si="168"/>
        <v>69</v>
      </c>
      <c r="C1747" s="10" t="s">
        <v>7</v>
      </c>
      <c r="D1747" s="8">
        <v>69</v>
      </c>
      <c r="E1747" s="8">
        <v>69</v>
      </c>
      <c r="F1747" s="12">
        <v>37988</v>
      </c>
      <c r="G1747" s="2">
        <f t="shared" si="166"/>
        <v>2005</v>
      </c>
      <c r="H1747" s="9"/>
      <c r="I1747" s="16" t="str">
        <f t="shared" si="163"/>
        <v/>
      </c>
      <c r="J1747" s="16" t="str">
        <f t="shared" si="164"/>
        <v/>
      </c>
      <c r="K1747" s="16" t="str">
        <f t="shared" si="165"/>
        <v/>
      </c>
      <c r="L1747" s="16">
        <f t="shared" si="167"/>
        <v>5</v>
      </c>
      <c r="M1747" s="16"/>
    </row>
    <row r="1748" spans="1:13" ht="12.75" customHeight="1" thickBot="1">
      <c r="A1748" s="1" t="s">
        <v>40</v>
      </c>
      <c r="B1748" t="str">
        <f t="shared" si="168"/>
        <v/>
      </c>
      <c r="C1748" s="33">
        <v>38353</v>
      </c>
      <c r="D1748" s="34"/>
      <c r="E1748" s="35"/>
      <c r="F1748" s="2" t="s">
        <v>40</v>
      </c>
      <c r="G1748" s="2">
        <f t="shared" si="166"/>
        <v>2005</v>
      </c>
      <c r="H1748" s="5" t="s">
        <v>46</v>
      </c>
      <c r="I1748" s="16">
        <f t="shared" si="163"/>
        <v>1</v>
      </c>
      <c r="J1748" s="16">
        <f t="shared" si="164"/>
        <v>2005</v>
      </c>
      <c r="K1748" s="16">
        <f t="shared" si="165"/>
        <v>2005.01</v>
      </c>
      <c r="L1748" s="16" t="str">
        <f t="shared" si="167"/>
        <v/>
      </c>
      <c r="M1748" s="16"/>
    </row>
    <row r="1749" spans="1:13" ht="12.75" customHeight="1" thickBot="1">
      <c r="A1749" s="1" t="s">
        <v>40</v>
      </c>
      <c r="B1749" t="str">
        <f t="shared" si="168"/>
        <v/>
      </c>
      <c r="C1749" s="6" t="s">
        <v>10</v>
      </c>
      <c r="D1749" s="7">
        <v>1</v>
      </c>
      <c r="E1749" s="8">
        <v>1</v>
      </c>
      <c r="F1749" s="2" t="s">
        <v>40</v>
      </c>
      <c r="G1749" s="2">
        <f t="shared" si="166"/>
        <v>2005</v>
      </c>
      <c r="H1749" s="9"/>
      <c r="I1749" s="16" t="str">
        <f t="shared" si="163"/>
        <v/>
      </c>
      <c r="J1749" s="16" t="str">
        <f t="shared" si="164"/>
        <v/>
      </c>
      <c r="K1749" s="16" t="str">
        <f t="shared" si="165"/>
        <v/>
      </c>
      <c r="L1749" s="16" t="str">
        <f t="shared" si="167"/>
        <v/>
      </c>
      <c r="M1749" s="16"/>
    </row>
    <row r="1750" spans="1:13" ht="12.75" customHeight="1" thickBot="1">
      <c r="A1750" s="1" t="s">
        <v>40</v>
      </c>
      <c r="B1750" t="str">
        <f t="shared" si="168"/>
        <v/>
      </c>
      <c r="C1750" s="6" t="s">
        <v>8</v>
      </c>
      <c r="D1750" s="7">
        <v>1</v>
      </c>
      <c r="E1750" s="8">
        <v>1</v>
      </c>
      <c r="F1750" s="2" t="s">
        <v>40</v>
      </c>
      <c r="G1750" s="2">
        <f t="shared" si="166"/>
        <v>2005</v>
      </c>
      <c r="H1750" s="9"/>
      <c r="I1750" s="16" t="str">
        <f t="shared" si="163"/>
        <v/>
      </c>
      <c r="J1750" s="16" t="str">
        <f t="shared" si="164"/>
        <v/>
      </c>
      <c r="K1750" s="16" t="str">
        <f t="shared" si="165"/>
        <v/>
      </c>
      <c r="L1750" s="16" t="str">
        <f t="shared" si="167"/>
        <v/>
      </c>
      <c r="M1750" s="16"/>
    </row>
    <row r="1751" spans="1:13" ht="12.75" customHeight="1" thickBot="1">
      <c r="A1751" s="1" t="s">
        <v>40</v>
      </c>
      <c r="B1751" t="str">
        <f t="shared" si="168"/>
        <v/>
      </c>
      <c r="C1751" s="6" t="s">
        <v>20</v>
      </c>
      <c r="D1751" s="7">
        <v>1</v>
      </c>
      <c r="E1751" s="8">
        <v>1</v>
      </c>
      <c r="F1751" s="2" t="s">
        <v>40</v>
      </c>
      <c r="G1751" s="2">
        <f t="shared" si="166"/>
        <v>2005</v>
      </c>
      <c r="H1751" s="9"/>
      <c r="I1751" s="16" t="str">
        <f t="shared" si="163"/>
        <v/>
      </c>
      <c r="J1751" s="16" t="str">
        <f t="shared" si="164"/>
        <v/>
      </c>
      <c r="K1751" s="16" t="str">
        <f t="shared" si="165"/>
        <v/>
      </c>
      <c r="L1751" s="16" t="str">
        <f t="shared" si="167"/>
        <v/>
      </c>
      <c r="M1751" s="16"/>
    </row>
    <row r="1752" spans="1:13" ht="12.75" customHeight="1" thickBot="1">
      <c r="A1752" s="1" t="s">
        <v>40</v>
      </c>
      <c r="B1752" t="str">
        <f t="shared" si="168"/>
        <v/>
      </c>
      <c r="C1752" s="6" t="s">
        <v>18</v>
      </c>
      <c r="D1752" s="7">
        <v>1</v>
      </c>
      <c r="E1752" s="8">
        <v>1</v>
      </c>
      <c r="F1752" s="2" t="s">
        <v>40</v>
      </c>
      <c r="G1752" s="2">
        <f t="shared" si="166"/>
        <v>2005</v>
      </c>
      <c r="H1752" s="9"/>
      <c r="I1752" s="16" t="str">
        <f t="shared" si="163"/>
        <v/>
      </c>
      <c r="J1752" s="16" t="str">
        <f t="shared" si="164"/>
        <v/>
      </c>
      <c r="K1752" s="16" t="str">
        <f t="shared" si="165"/>
        <v/>
      </c>
      <c r="L1752" s="16" t="str">
        <f t="shared" si="167"/>
        <v/>
      </c>
      <c r="M1752" s="16"/>
    </row>
    <row r="1753" spans="1:13" ht="12.75" customHeight="1" thickBot="1">
      <c r="A1753" s="1" t="s">
        <v>40</v>
      </c>
      <c r="B1753" t="str">
        <f t="shared" si="168"/>
        <v/>
      </c>
      <c r="C1753" s="6" t="s">
        <v>24</v>
      </c>
      <c r="D1753" s="7">
        <v>1</v>
      </c>
      <c r="E1753" s="8">
        <v>1</v>
      </c>
      <c r="F1753" s="2" t="s">
        <v>40</v>
      </c>
      <c r="G1753" s="2">
        <f t="shared" si="166"/>
        <v>2005</v>
      </c>
      <c r="H1753" s="9"/>
      <c r="I1753" s="16" t="str">
        <f t="shared" si="163"/>
        <v/>
      </c>
      <c r="J1753" s="16" t="str">
        <f t="shared" si="164"/>
        <v/>
      </c>
      <c r="K1753" s="16" t="str">
        <f t="shared" si="165"/>
        <v/>
      </c>
      <c r="L1753" s="16" t="str">
        <f t="shared" si="167"/>
        <v/>
      </c>
      <c r="M1753" s="16"/>
    </row>
    <row r="1754" spans="1:13" ht="12.75" customHeight="1" thickBot="1">
      <c r="A1754" s="1" t="s">
        <v>40</v>
      </c>
      <c r="B1754" t="str">
        <f t="shared" si="168"/>
        <v/>
      </c>
      <c r="C1754" s="6" t="s">
        <v>13</v>
      </c>
      <c r="D1754" s="7">
        <v>1</v>
      </c>
      <c r="E1754" s="8">
        <v>1</v>
      </c>
      <c r="F1754" s="2" t="s">
        <v>40</v>
      </c>
      <c r="G1754" s="2">
        <f t="shared" si="166"/>
        <v>2005</v>
      </c>
      <c r="H1754" s="9"/>
      <c r="I1754" s="16" t="str">
        <f t="shared" si="163"/>
        <v/>
      </c>
      <c r="J1754" s="16" t="str">
        <f t="shared" si="164"/>
        <v/>
      </c>
      <c r="K1754" s="16" t="str">
        <f t="shared" si="165"/>
        <v/>
      </c>
      <c r="L1754" s="16" t="str">
        <f t="shared" si="167"/>
        <v/>
      </c>
      <c r="M1754" s="16"/>
    </row>
    <row r="1755" spans="1:13" ht="12.75" customHeight="1" thickBot="1">
      <c r="A1755" s="1" t="s">
        <v>40</v>
      </c>
      <c r="B1755" t="str">
        <f t="shared" si="168"/>
        <v/>
      </c>
      <c r="C1755" s="6" t="s">
        <v>11</v>
      </c>
      <c r="D1755" s="7">
        <v>2</v>
      </c>
      <c r="E1755" s="8">
        <v>2</v>
      </c>
      <c r="F1755" s="2" t="s">
        <v>40</v>
      </c>
      <c r="G1755" s="2">
        <f t="shared" si="166"/>
        <v>2005</v>
      </c>
      <c r="H1755" s="9"/>
      <c r="I1755" s="16" t="str">
        <f t="shared" si="163"/>
        <v/>
      </c>
      <c r="J1755" s="16" t="str">
        <f t="shared" si="164"/>
        <v/>
      </c>
      <c r="K1755" s="16" t="str">
        <f t="shared" si="165"/>
        <v/>
      </c>
      <c r="L1755" s="16" t="str">
        <f t="shared" si="167"/>
        <v/>
      </c>
      <c r="M1755" s="16"/>
    </row>
    <row r="1756" spans="1:13" ht="12.75" customHeight="1" thickBot="1">
      <c r="A1756" s="1" t="s">
        <v>40</v>
      </c>
      <c r="B1756" t="str">
        <f t="shared" si="168"/>
        <v/>
      </c>
      <c r="C1756" s="6" t="s">
        <v>12</v>
      </c>
      <c r="D1756" s="7">
        <v>1</v>
      </c>
      <c r="E1756" s="8">
        <v>1</v>
      </c>
      <c r="F1756" s="2" t="s">
        <v>40</v>
      </c>
      <c r="G1756" s="2">
        <f t="shared" si="166"/>
        <v>2005</v>
      </c>
      <c r="H1756" s="9"/>
      <c r="I1756" s="16" t="str">
        <f t="shared" si="163"/>
        <v/>
      </c>
      <c r="J1756" s="16" t="str">
        <f t="shared" si="164"/>
        <v/>
      </c>
      <c r="K1756" s="16" t="str">
        <f t="shared" si="165"/>
        <v/>
      </c>
      <c r="L1756" s="16" t="str">
        <f t="shared" si="167"/>
        <v/>
      </c>
      <c r="M1756" s="16"/>
    </row>
    <row r="1757" spans="1:13" ht="12.75" customHeight="1" thickBot="1">
      <c r="A1757" s="1" t="s">
        <v>40</v>
      </c>
      <c r="B1757" t="str">
        <f t="shared" si="168"/>
        <v/>
      </c>
      <c r="C1757" s="10" t="s">
        <v>5</v>
      </c>
      <c r="D1757" s="8">
        <v>9</v>
      </c>
      <c r="E1757" s="8">
        <v>9</v>
      </c>
      <c r="F1757" s="2" t="s">
        <v>40</v>
      </c>
      <c r="G1757" s="2">
        <f t="shared" si="166"/>
        <v>2005</v>
      </c>
      <c r="H1757" s="9"/>
      <c r="I1757" s="16" t="str">
        <f t="shared" si="163"/>
        <v/>
      </c>
      <c r="J1757" s="16" t="str">
        <f t="shared" si="164"/>
        <v/>
      </c>
      <c r="K1757" s="16" t="str">
        <f t="shared" si="165"/>
        <v/>
      </c>
      <c r="L1757" s="16">
        <f t="shared" si="167"/>
        <v>9</v>
      </c>
      <c r="M1757" s="16"/>
    </row>
    <row r="1758" spans="1:13" ht="12.75" customHeight="1" thickBot="1">
      <c r="A1758" s="1" t="s">
        <v>40</v>
      </c>
      <c r="B1758" t="str">
        <f t="shared" si="168"/>
        <v/>
      </c>
      <c r="C1758" s="33">
        <v>38384</v>
      </c>
      <c r="D1758" s="34"/>
      <c r="E1758" s="35"/>
      <c r="F1758" s="2" t="s">
        <v>40</v>
      </c>
      <c r="G1758" s="2">
        <f t="shared" si="166"/>
        <v>2005</v>
      </c>
      <c r="H1758" s="5" t="s">
        <v>47</v>
      </c>
      <c r="I1758" s="16">
        <f t="shared" si="163"/>
        <v>2</v>
      </c>
      <c r="J1758" s="16">
        <f t="shared" si="164"/>
        <v>2005</v>
      </c>
      <c r="K1758" s="16">
        <f t="shared" si="165"/>
        <v>2005.02</v>
      </c>
      <c r="L1758" s="16" t="str">
        <f t="shared" si="167"/>
        <v/>
      </c>
      <c r="M1758" s="16"/>
    </row>
    <row r="1759" spans="1:13" ht="12.75" customHeight="1" thickBot="1">
      <c r="A1759" s="1" t="s">
        <v>40</v>
      </c>
      <c r="B1759" t="str">
        <f t="shared" si="168"/>
        <v/>
      </c>
      <c r="C1759" s="6" t="s">
        <v>13</v>
      </c>
      <c r="D1759" s="7">
        <v>2</v>
      </c>
      <c r="E1759" s="8">
        <v>2</v>
      </c>
      <c r="F1759" s="2" t="s">
        <v>40</v>
      </c>
      <c r="G1759" s="2">
        <f t="shared" si="166"/>
        <v>2005</v>
      </c>
      <c r="H1759" s="9"/>
      <c r="I1759" s="16" t="str">
        <f t="shared" si="163"/>
        <v/>
      </c>
      <c r="J1759" s="16" t="str">
        <f t="shared" si="164"/>
        <v/>
      </c>
      <c r="K1759" s="16" t="str">
        <f t="shared" si="165"/>
        <v/>
      </c>
      <c r="L1759" s="16" t="str">
        <f t="shared" si="167"/>
        <v/>
      </c>
      <c r="M1759" s="16"/>
    </row>
    <row r="1760" spans="1:13" ht="12.75" customHeight="1" thickBot="1">
      <c r="A1760" s="1" t="s">
        <v>40</v>
      </c>
      <c r="B1760" t="str">
        <f t="shared" si="168"/>
        <v/>
      </c>
      <c r="C1760" s="6" t="s">
        <v>11</v>
      </c>
      <c r="D1760" s="7">
        <v>2</v>
      </c>
      <c r="E1760" s="8">
        <v>2</v>
      </c>
      <c r="F1760" s="2" t="s">
        <v>40</v>
      </c>
      <c r="G1760" s="2">
        <f t="shared" si="166"/>
        <v>2005</v>
      </c>
      <c r="H1760" s="9"/>
      <c r="I1760" s="16" t="str">
        <f t="shared" si="163"/>
        <v/>
      </c>
      <c r="J1760" s="16" t="str">
        <f t="shared" si="164"/>
        <v/>
      </c>
      <c r="K1760" s="16" t="str">
        <f t="shared" si="165"/>
        <v/>
      </c>
      <c r="L1760" s="16" t="str">
        <f t="shared" si="167"/>
        <v/>
      </c>
      <c r="M1760" s="16"/>
    </row>
    <row r="1761" spans="1:13" ht="12.75" customHeight="1" thickBot="1">
      <c r="A1761" s="1" t="s">
        <v>40</v>
      </c>
      <c r="B1761" t="str">
        <f t="shared" si="168"/>
        <v/>
      </c>
      <c r="C1761" s="10" t="s">
        <v>5</v>
      </c>
      <c r="D1761" s="8">
        <v>4</v>
      </c>
      <c r="E1761" s="8">
        <v>4</v>
      </c>
      <c r="F1761" s="2" t="s">
        <v>40</v>
      </c>
      <c r="G1761" s="2">
        <f t="shared" si="166"/>
        <v>2005</v>
      </c>
      <c r="H1761" s="9"/>
      <c r="I1761" s="16" t="str">
        <f t="shared" si="163"/>
        <v/>
      </c>
      <c r="J1761" s="16" t="str">
        <f t="shared" si="164"/>
        <v/>
      </c>
      <c r="K1761" s="16" t="str">
        <f t="shared" si="165"/>
        <v/>
      </c>
      <c r="L1761" s="16">
        <f t="shared" si="167"/>
        <v>4</v>
      </c>
      <c r="M1761" s="16"/>
    </row>
    <row r="1762" spans="1:13" ht="12.75" customHeight="1" thickBot="1">
      <c r="A1762" s="1" t="s">
        <v>40</v>
      </c>
      <c r="B1762" t="str">
        <f t="shared" si="168"/>
        <v/>
      </c>
      <c r="C1762" s="33">
        <v>38412</v>
      </c>
      <c r="D1762" s="34"/>
      <c r="E1762" s="35"/>
      <c r="F1762" s="2" t="s">
        <v>40</v>
      </c>
      <c r="G1762" s="2">
        <f t="shared" si="166"/>
        <v>2005</v>
      </c>
      <c r="H1762" s="5" t="s">
        <v>48</v>
      </c>
      <c r="I1762" s="16">
        <f t="shared" si="163"/>
        <v>3</v>
      </c>
      <c r="J1762" s="16">
        <f t="shared" si="164"/>
        <v>2005</v>
      </c>
      <c r="K1762" s="16">
        <f t="shared" si="165"/>
        <v>2005.03</v>
      </c>
      <c r="L1762" s="16" t="str">
        <f t="shared" si="167"/>
        <v/>
      </c>
      <c r="M1762" s="16"/>
    </row>
    <row r="1763" spans="1:13" ht="12.75" customHeight="1" thickBot="1">
      <c r="A1763" s="1" t="s">
        <v>40</v>
      </c>
      <c r="B1763" t="str">
        <f t="shared" si="168"/>
        <v/>
      </c>
      <c r="C1763" s="6" t="s">
        <v>10</v>
      </c>
      <c r="D1763" s="7">
        <v>1</v>
      </c>
      <c r="E1763" s="8">
        <v>1</v>
      </c>
      <c r="F1763" s="2" t="s">
        <v>40</v>
      </c>
      <c r="G1763" s="2">
        <f t="shared" si="166"/>
        <v>2005</v>
      </c>
      <c r="H1763" s="9"/>
      <c r="I1763" s="16" t="str">
        <f t="shared" si="163"/>
        <v/>
      </c>
      <c r="J1763" s="16" t="str">
        <f t="shared" si="164"/>
        <v/>
      </c>
      <c r="K1763" s="16" t="str">
        <f t="shared" si="165"/>
        <v/>
      </c>
      <c r="L1763" s="16" t="str">
        <f t="shared" si="167"/>
        <v/>
      </c>
      <c r="M1763" s="16"/>
    </row>
    <row r="1764" spans="1:13" ht="12.75" customHeight="1" thickBot="1">
      <c r="A1764" s="1" t="s">
        <v>40</v>
      </c>
      <c r="B1764" t="str">
        <f t="shared" si="168"/>
        <v/>
      </c>
      <c r="C1764" s="6" t="s">
        <v>36</v>
      </c>
      <c r="D1764" s="7">
        <v>1</v>
      </c>
      <c r="E1764" s="8">
        <v>1</v>
      </c>
      <c r="F1764" s="2" t="s">
        <v>40</v>
      </c>
      <c r="G1764" s="2">
        <f t="shared" si="166"/>
        <v>2005</v>
      </c>
      <c r="H1764" s="9"/>
      <c r="I1764" s="16" t="str">
        <f t="shared" si="163"/>
        <v/>
      </c>
      <c r="J1764" s="16" t="str">
        <f t="shared" si="164"/>
        <v/>
      </c>
      <c r="K1764" s="16" t="str">
        <f t="shared" si="165"/>
        <v/>
      </c>
      <c r="L1764" s="16" t="str">
        <f t="shared" si="167"/>
        <v/>
      </c>
      <c r="M1764" s="16"/>
    </row>
    <row r="1765" spans="1:13" ht="12.75" customHeight="1" thickBot="1">
      <c r="A1765" s="1" t="s">
        <v>40</v>
      </c>
      <c r="B1765" t="str">
        <f t="shared" si="168"/>
        <v/>
      </c>
      <c r="C1765" s="6" t="s">
        <v>17</v>
      </c>
      <c r="D1765" s="7">
        <v>1</v>
      </c>
      <c r="E1765" s="8">
        <v>1</v>
      </c>
      <c r="F1765" s="2" t="s">
        <v>40</v>
      </c>
      <c r="G1765" s="2">
        <f t="shared" si="166"/>
        <v>2005</v>
      </c>
      <c r="H1765" s="9"/>
      <c r="I1765" s="16" t="str">
        <f t="shared" si="163"/>
        <v/>
      </c>
      <c r="J1765" s="16" t="str">
        <f t="shared" si="164"/>
        <v/>
      </c>
      <c r="K1765" s="16" t="str">
        <f t="shared" si="165"/>
        <v/>
      </c>
      <c r="L1765" s="16" t="str">
        <f t="shared" si="167"/>
        <v/>
      </c>
      <c r="M1765" s="16"/>
    </row>
    <row r="1766" spans="1:13" ht="12.75" customHeight="1" thickBot="1">
      <c r="A1766" s="1" t="s">
        <v>40</v>
      </c>
      <c r="B1766" t="str">
        <f t="shared" si="168"/>
        <v/>
      </c>
      <c r="C1766" s="6" t="s">
        <v>13</v>
      </c>
      <c r="D1766" s="7">
        <v>1</v>
      </c>
      <c r="E1766" s="8">
        <v>1</v>
      </c>
      <c r="F1766" s="2" t="s">
        <v>40</v>
      </c>
      <c r="G1766" s="2">
        <f t="shared" si="166"/>
        <v>2005</v>
      </c>
      <c r="H1766" s="9"/>
      <c r="I1766" s="16" t="str">
        <f t="shared" si="163"/>
        <v/>
      </c>
      <c r="J1766" s="16" t="str">
        <f t="shared" si="164"/>
        <v/>
      </c>
      <c r="K1766" s="16" t="str">
        <f t="shared" si="165"/>
        <v/>
      </c>
      <c r="L1766" s="16" t="str">
        <f t="shared" si="167"/>
        <v/>
      </c>
      <c r="M1766" s="16"/>
    </row>
    <row r="1767" spans="1:13" ht="12.75" customHeight="1" thickBot="1">
      <c r="A1767" s="1" t="s">
        <v>40</v>
      </c>
      <c r="B1767" t="str">
        <f t="shared" si="168"/>
        <v/>
      </c>
      <c r="C1767" s="6" t="s">
        <v>11</v>
      </c>
      <c r="D1767" s="7">
        <v>1</v>
      </c>
      <c r="E1767" s="8">
        <v>1</v>
      </c>
      <c r="F1767" s="2" t="s">
        <v>40</v>
      </c>
      <c r="G1767" s="2">
        <f t="shared" si="166"/>
        <v>2005</v>
      </c>
      <c r="H1767" s="9"/>
      <c r="I1767" s="16" t="str">
        <f t="shared" si="163"/>
        <v/>
      </c>
      <c r="J1767" s="16" t="str">
        <f t="shared" si="164"/>
        <v/>
      </c>
      <c r="K1767" s="16" t="str">
        <f t="shared" si="165"/>
        <v/>
      </c>
      <c r="L1767" s="16" t="str">
        <f t="shared" si="167"/>
        <v/>
      </c>
      <c r="M1767" s="16"/>
    </row>
    <row r="1768" spans="1:13" ht="12.75" customHeight="1" thickBot="1">
      <c r="A1768" s="1" t="s">
        <v>40</v>
      </c>
      <c r="B1768" t="str">
        <f t="shared" si="168"/>
        <v/>
      </c>
      <c r="C1768" s="6" t="s">
        <v>23</v>
      </c>
      <c r="D1768" s="7">
        <v>1</v>
      </c>
      <c r="E1768" s="8">
        <v>1</v>
      </c>
      <c r="F1768" s="2" t="s">
        <v>40</v>
      </c>
      <c r="G1768" s="2">
        <f t="shared" si="166"/>
        <v>2005</v>
      </c>
      <c r="H1768" s="9"/>
      <c r="I1768" s="16" t="str">
        <f t="shared" si="163"/>
        <v/>
      </c>
      <c r="J1768" s="16" t="str">
        <f t="shared" si="164"/>
        <v/>
      </c>
      <c r="K1768" s="16" t="str">
        <f t="shared" si="165"/>
        <v/>
      </c>
      <c r="L1768" s="16" t="str">
        <f t="shared" si="167"/>
        <v/>
      </c>
      <c r="M1768" s="16"/>
    </row>
    <row r="1769" spans="1:13" ht="12.75" customHeight="1" thickBot="1">
      <c r="A1769" s="1" t="s">
        <v>40</v>
      </c>
      <c r="B1769" t="str">
        <f t="shared" si="168"/>
        <v/>
      </c>
      <c r="C1769" s="10" t="s">
        <v>5</v>
      </c>
      <c r="D1769" s="8">
        <v>6</v>
      </c>
      <c r="E1769" s="8">
        <v>6</v>
      </c>
      <c r="F1769" s="2" t="s">
        <v>40</v>
      </c>
      <c r="G1769" s="2">
        <f t="shared" si="166"/>
        <v>2005</v>
      </c>
      <c r="H1769" s="9"/>
      <c r="I1769" s="16" t="str">
        <f t="shared" si="163"/>
        <v/>
      </c>
      <c r="J1769" s="16" t="str">
        <f t="shared" si="164"/>
        <v/>
      </c>
      <c r="K1769" s="16" t="str">
        <f t="shared" si="165"/>
        <v/>
      </c>
      <c r="L1769" s="16">
        <f t="shared" si="167"/>
        <v>6</v>
      </c>
      <c r="M1769" s="16"/>
    </row>
    <row r="1770" spans="1:13" ht="12.75" customHeight="1" thickBot="1">
      <c r="A1770" s="1" t="s">
        <v>40</v>
      </c>
      <c r="B1770" t="str">
        <f t="shared" si="168"/>
        <v/>
      </c>
      <c r="C1770" s="33">
        <v>38443</v>
      </c>
      <c r="D1770" s="34"/>
      <c r="E1770" s="35"/>
      <c r="F1770" s="2" t="s">
        <v>40</v>
      </c>
      <c r="G1770" s="2">
        <f t="shared" si="166"/>
        <v>2005</v>
      </c>
      <c r="H1770" s="5" t="s">
        <v>49</v>
      </c>
      <c r="I1770" s="16">
        <f t="shared" si="163"/>
        <v>4</v>
      </c>
      <c r="J1770" s="16">
        <f t="shared" si="164"/>
        <v>2005</v>
      </c>
      <c r="K1770" s="16">
        <f t="shared" si="165"/>
        <v>2005.04</v>
      </c>
      <c r="L1770" s="16" t="str">
        <f t="shared" si="167"/>
        <v/>
      </c>
      <c r="M1770" s="16"/>
    </row>
    <row r="1771" spans="1:13" ht="12.75" customHeight="1" thickBot="1">
      <c r="A1771" s="1" t="s">
        <v>40</v>
      </c>
      <c r="B1771" t="str">
        <f t="shared" si="168"/>
        <v/>
      </c>
      <c r="C1771" s="6" t="s">
        <v>20</v>
      </c>
      <c r="D1771" s="7">
        <v>2</v>
      </c>
      <c r="E1771" s="8">
        <v>2</v>
      </c>
      <c r="F1771" s="2" t="s">
        <v>40</v>
      </c>
      <c r="G1771" s="2">
        <f t="shared" si="166"/>
        <v>2005</v>
      </c>
      <c r="H1771" s="9"/>
      <c r="I1771" s="16" t="str">
        <f t="shared" si="163"/>
        <v/>
      </c>
      <c r="J1771" s="16" t="str">
        <f t="shared" si="164"/>
        <v/>
      </c>
      <c r="K1771" s="16" t="str">
        <f t="shared" si="165"/>
        <v/>
      </c>
      <c r="L1771" s="16" t="str">
        <f t="shared" si="167"/>
        <v/>
      </c>
      <c r="M1771" s="16"/>
    </row>
    <row r="1772" spans="1:13" ht="12.75" customHeight="1" thickBot="1">
      <c r="A1772" s="1" t="s">
        <v>40</v>
      </c>
      <c r="B1772" t="str">
        <f t="shared" si="168"/>
        <v/>
      </c>
      <c r="C1772" s="6" t="s">
        <v>15</v>
      </c>
      <c r="D1772" s="7">
        <v>1</v>
      </c>
      <c r="E1772" s="8">
        <v>1</v>
      </c>
      <c r="F1772" s="2" t="s">
        <v>40</v>
      </c>
      <c r="G1772" s="2">
        <f t="shared" si="166"/>
        <v>2005</v>
      </c>
      <c r="H1772" s="9"/>
      <c r="I1772" s="16" t="str">
        <f t="shared" si="163"/>
        <v/>
      </c>
      <c r="J1772" s="16" t="str">
        <f t="shared" si="164"/>
        <v/>
      </c>
      <c r="K1772" s="16" t="str">
        <f t="shared" si="165"/>
        <v/>
      </c>
      <c r="L1772" s="16" t="str">
        <f t="shared" si="167"/>
        <v/>
      </c>
      <c r="M1772" s="16"/>
    </row>
    <row r="1773" spans="1:13" ht="12.75" customHeight="1" thickBot="1">
      <c r="A1773" s="1" t="s">
        <v>40</v>
      </c>
      <c r="B1773" t="str">
        <f t="shared" si="168"/>
        <v/>
      </c>
      <c r="C1773" s="6" t="s">
        <v>24</v>
      </c>
      <c r="D1773" s="7">
        <v>3</v>
      </c>
      <c r="E1773" s="8">
        <v>3</v>
      </c>
      <c r="F1773" s="2" t="s">
        <v>40</v>
      </c>
      <c r="G1773" s="2">
        <f t="shared" si="166"/>
        <v>2005</v>
      </c>
      <c r="H1773" s="9"/>
      <c r="I1773" s="16" t="str">
        <f t="shared" si="163"/>
        <v/>
      </c>
      <c r="J1773" s="16" t="str">
        <f t="shared" si="164"/>
        <v/>
      </c>
      <c r="K1773" s="16" t="str">
        <f t="shared" si="165"/>
        <v/>
      </c>
      <c r="L1773" s="16" t="str">
        <f t="shared" si="167"/>
        <v/>
      </c>
      <c r="M1773" s="16"/>
    </row>
    <row r="1774" spans="1:13" ht="12.75" customHeight="1" thickBot="1">
      <c r="A1774" s="1" t="s">
        <v>40</v>
      </c>
      <c r="B1774" t="str">
        <f t="shared" si="168"/>
        <v/>
      </c>
      <c r="C1774" s="6" t="s">
        <v>13</v>
      </c>
      <c r="D1774" s="7">
        <v>3</v>
      </c>
      <c r="E1774" s="8">
        <v>3</v>
      </c>
      <c r="F1774" s="2" t="s">
        <v>40</v>
      </c>
      <c r="G1774" s="2">
        <f t="shared" si="166"/>
        <v>2005</v>
      </c>
      <c r="H1774" s="9"/>
      <c r="I1774" s="16" t="str">
        <f t="shared" si="163"/>
        <v/>
      </c>
      <c r="J1774" s="16" t="str">
        <f t="shared" si="164"/>
        <v/>
      </c>
      <c r="K1774" s="16" t="str">
        <f t="shared" si="165"/>
        <v/>
      </c>
      <c r="L1774" s="16" t="str">
        <f t="shared" si="167"/>
        <v/>
      </c>
      <c r="M1774" s="16"/>
    </row>
    <row r="1775" spans="1:13" ht="12.75" customHeight="1" thickBot="1">
      <c r="A1775" s="1" t="s">
        <v>40</v>
      </c>
      <c r="B1775" t="str">
        <f t="shared" si="168"/>
        <v/>
      </c>
      <c r="C1775" s="6" t="s">
        <v>26</v>
      </c>
      <c r="D1775" s="7">
        <v>1</v>
      </c>
      <c r="E1775" s="8">
        <v>1</v>
      </c>
      <c r="F1775" s="2" t="s">
        <v>40</v>
      </c>
      <c r="G1775" s="2">
        <f t="shared" si="166"/>
        <v>2005</v>
      </c>
      <c r="H1775" s="9"/>
      <c r="I1775" s="16" t="str">
        <f t="shared" si="163"/>
        <v/>
      </c>
      <c r="J1775" s="16" t="str">
        <f t="shared" si="164"/>
        <v/>
      </c>
      <c r="K1775" s="16" t="str">
        <f t="shared" si="165"/>
        <v/>
      </c>
      <c r="L1775" s="16" t="str">
        <f t="shared" si="167"/>
        <v/>
      </c>
      <c r="M1775" s="16"/>
    </row>
    <row r="1776" spans="1:13" ht="12.75" customHeight="1" thickBot="1">
      <c r="A1776" s="1" t="s">
        <v>40</v>
      </c>
      <c r="B1776" t="str">
        <f t="shared" si="168"/>
        <v/>
      </c>
      <c r="C1776" s="10" t="s">
        <v>5</v>
      </c>
      <c r="D1776" s="8">
        <v>10</v>
      </c>
      <c r="E1776" s="8">
        <v>10</v>
      </c>
      <c r="F1776" s="2" t="s">
        <v>40</v>
      </c>
      <c r="G1776" s="2">
        <f t="shared" si="166"/>
        <v>2005</v>
      </c>
      <c r="H1776" s="9"/>
      <c r="I1776" s="16" t="str">
        <f t="shared" si="163"/>
        <v/>
      </c>
      <c r="J1776" s="16" t="str">
        <f t="shared" si="164"/>
        <v/>
      </c>
      <c r="K1776" s="16" t="str">
        <f t="shared" si="165"/>
        <v/>
      </c>
      <c r="L1776" s="16">
        <f t="shared" si="167"/>
        <v>10</v>
      </c>
      <c r="M1776" s="16"/>
    </row>
    <row r="1777" spans="1:13" ht="12.75" customHeight="1" thickBot="1">
      <c r="A1777" s="1" t="s">
        <v>40</v>
      </c>
      <c r="B1777" t="str">
        <f t="shared" si="168"/>
        <v/>
      </c>
      <c r="C1777" s="33">
        <v>38473</v>
      </c>
      <c r="D1777" s="34"/>
      <c r="E1777" s="35"/>
      <c r="F1777" s="2" t="s">
        <v>40</v>
      </c>
      <c r="G1777" s="2">
        <f t="shared" si="166"/>
        <v>2005</v>
      </c>
      <c r="H1777" s="5" t="s">
        <v>50</v>
      </c>
      <c r="I1777" s="16">
        <f t="shared" si="163"/>
        <v>5</v>
      </c>
      <c r="J1777" s="16">
        <f t="shared" si="164"/>
        <v>2005</v>
      </c>
      <c r="K1777" s="16">
        <f t="shared" si="165"/>
        <v>2005.05</v>
      </c>
      <c r="L1777" s="16" t="str">
        <f t="shared" si="167"/>
        <v/>
      </c>
      <c r="M1777" s="16"/>
    </row>
    <row r="1778" spans="1:13" ht="12.75" customHeight="1" thickBot="1">
      <c r="A1778" s="1" t="s">
        <v>40</v>
      </c>
      <c r="B1778" t="str">
        <f t="shared" si="168"/>
        <v/>
      </c>
      <c r="C1778" s="6" t="s">
        <v>6</v>
      </c>
      <c r="D1778" s="7">
        <v>2</v>
      </c>
      <c r="E1778" s="8">
        <v>2</v>
      </c>
      <c r="F1778" s="2" t="s">
        <v>40</v>
      </c>
      <c r="G1778" s="2">
        <f t="shared" si="166"/>
        <v>2005</v>
      </c>
      <c r="H1778" s="9"/>
      <c r="I1778" s="16" t="str">
        <f t="shared" si="163"/>
        <v/>
      </c>
      <c r="J1778" s="16" t="str">
        <f t="shared" si="164"/>
        <v/>
      </c>
      <c r="K1778" s="16" t="str">
        <f t="shared" si="165"/>
        <v/>
      </c>
      <c r="L1778" s="16" t="str">
        <f t="shared" si="167"/>
        <v/>
      </c>
      <c r="M1778" s="16"/>
    </row>
    <row r="1779" spans="1:13" ht="12.75" customHeight="1" thickBot="1">
      <c r="A1779" s="1" t="s">
        <v>40</v>
      </c>
      <c r="B1779" t="str">
        <f t="shared" si="168"/>
        <v/>
      </c>
      <c r="C1779" s="6" t="s">
        <v>20</v>
      </c>
      <c r="D1779" s="7">
        <v>1</v>
      </c>
      <c r="E1779" s="8">
        <v>1</v>
      </c>
      <c r="F1779" s="2" t="s">
        <v>40</v>
      </c>
      <c r="G1779" s="2">
        <f t="shared" si="166"/>
        <v>2005</v>
      </c>
      <c r="H1779" s="9"/>
      <c r="I1779" s="16" t="str">
        <f t="shared" si="163"/>
        <v/>
      </c>
      <c r="J1779" s="16" t="str">
        <f t="shared" si="164"/>
        <v/>
      </c>
      <c r="K1779" s="16" t="str">
        <f t="shared" si="165"/>
        <v/>
      </c>
      <c r="L1779" s="16" t="str">
        <f t="shared" si="167"/>
        <v/>
      </c>
      <c r="M1779" s="16"/>
    </row>
    <row r="1780" spans="1:13" ht="12.75" customHeight="1" thickBot="1">
      <c r="A1780" s="1" t="s">
        <v>40</v>
      </c>
      <c r="B1780" t="str">
        <f t="shared" si="168"/>
        <v/>
      </c>
      <c r="C1780" s="6" t="s">
        <v>33</v>
      </c>
      <c r="D1780" s="7">
        <v>1</v>
      </c>
      <c r="E1780" s="8">
        <v>1</v>
      </c>
      <c r="F1780" s="2" t="s">
        <v>40</v>
      </c>
      <c r="G1780" s="2">
        <f t="shared" si="166"/>
        <v>2005</v>
      </c>
      <c r="H1780" s="9"/>
      <c r="I1780" s="16" t="str">
        <f t="shared" si="163"/>
        <v/>
      </c>
      <c r="J1780" s="16" t="str">
        <f t="shared" si="164"/>
        <v/>
      </c>
      <c r="K1780" s="16" t="str">
        <f t="shared" si="165"/>
        <v/>
      </c>
      <c r="L1780" s="16" t="str">
        <f t="shared" si="167"/>
        <v/>
      </c>
      <c r="M1780" s="16"/>
    </row>
    <row r="1781" spans="1:13" ht="12.75" customHeight="1" thickBot="1">
      <c r="A1781" s="1" t="s">
        <v>40</v>
      </c>
      <c r="B1781" t="str">
        <f t="shared" si="168"/>
        <v/>
      </c>
      <c r="C1781" s="6" t="s">
        <v>24</v>
      </c>
      <c r="D1781" s="7">
        <v>1</v>
      </c>
      <c r="E1781" s="8">
        <v>1</v>
      </c>
      <c r="F1781" s="2" t="s">
        <v>40</v>
      </c>
      <c r="G1781" s="2">
        <f t="shared" si="166"/>
        <v>2005</v>
      </c>
      <c r="H1781" s="9"/>
      <c r="I1781" s="16" t="str">
        <f t="shared" si="163"/>
        <v/>
      </c>
      <c r="J1781" s="16" t="str">
        <f t="shared" si="164"/>
        <v/>
      </c>
      <c r="K1781" s="16" t="str">
        <f t="shared" si="165"/>
        <v/>
      </c>
      <c r="L1781" s="16" t="str">
        <f t="shared" si="167"/>
        <v/>
      </c>
      <c r="M1781" s="16"/>
    </row>
    <row r="1782" spans="1:13" ht="12.75" customHeight="1" thickBot="1">
      <c r="A1782" s="1" t="s">
        <v>40</v>
      </c>
      <c r="B1782" t="str">
        <f t="shared" si="168"/>
        <v/>
      </c>
      <c r="C1782" s="6" t="s">
        <v>13</v>
      </c>
      <c r="D1782" s="7">
        <v>2</v>
      </c>
      <c r="E1782" s="8">
        <v>2</v>
      </c>
      <c r="F1782" s="2" t="s">
        <v>40</v>
      </c>
      <c r="G1782" s="2">
        <f t="shared" si="166"/>
        <v>2005</v>
      </c>
      <c r="H1782" s="9"/>
      <c r="I1782" s="16" t="str">
        <f t="shared" si="163"/>
        <v/>
      </c>
      <c r="J1782" s="16" t="str">
        <f t="shared" si="164"/>
        <v/>
      </c>
      <c r="K1782" s="16" t="str">
        <f t="shared" si="165"/>
        <v/>
      </c>
      <c r="L1782" s="16" t="str">
        <f t="shared" si="167"/>
        <v/>
      </c>
      <c r="M1782" s="16"/>
    </row>
    <row r="1783" spans="1:13" ht="12.75" customHeight="1" thickBot="1">
      <c r="A1783" s="1" t="s">
        <v>40</v>
      </c>
      <c r="B1783" t="str">
        <f t="shared" si="168"/>
        <v/>
      </c>
      <c r="C1783" s="6" t="s">
        <v>30</v>
      </c>
      <c r="D1783" s="7">
        <v>1</v>
      </c>
      <c r="E1783" s="8">
        <v>1</v>
      </c>
      <c r="F1783" s="2" t="s">
        <v>40</v>
      </c>
      <c r="G1783" s="2">
        <f t="shared" si="166"/>
        <v>2005</v>
      </c>
      <c r="H1783" s="9"/>
      <c r="I1783" s="16" t="str">
        <f t="shared" si="163"/>
        <v/>
      </c>
      <c r="J1783" s="16" t="str">
        <f t="shared" si="164"/>
        <v/>
      </c>
      <c r="K1783" s="16" t="str">
        <f t="shared" si="165"/>
        <v/>
      </c>
      <c r="L1783" s="16" t="str">
        <f t="shared" si="167"/>
        <v/>
      </c>
      <c r="M1783" s="16"/>
    </row>
    <row r="1784" spans="1:13" ht="12.75" customHeight="1" thickBot="1">
      <c r="A1784" s="1" t="s">
        <v>40</v>
      </c>
      <c r="B1784" t="str">
        <f t="shared" si="168"/>
        <v/>
      </c>
      <c r="C1784" s="6" t="s">
        <v>26</v>
      </c>
      <c r="D1784" s="7">
        <v>1</v>
      </c>
      <c r="E1784" s="8">
        <v>1</v>
      </c>
      <c r="F1784" s="2" t="s">
        <v>40</v>
      </c>
      <c r="G1784" s="2">
        <f t="shared" si="166"/>
        <v>2005</v>
      </c>
      <c r="H1784" s="9"/>
      <c r="I1784" s="16" t="str">
        <f t="shared" si="163"/>
        <v/>
      </c>
      <c r="J1784" s="16" t="str">
        <f t="shared" si="164"/>
        <v/>
      </c>
      <c r="K1784" s="16" t="str">
        <f t="shared" si="165"/>
        <v/>
      </c>
      <c r="L1784" s="16" t="str">
        <f t="shared" si="167"/>
        <v/>
      </c>
      <c r="M1784" s="16"/>
    </row>
    <row r="1785" spans="1:13" ht="12.75" customHeight="1" thickBot="1">
      <c r="A1785" s="1" t="s">
        <v>40</v>
      </c>
      <c r="B1785" t="str">
        <f t="shared" si="168"/>
        <v/>
      </c>
      <c r="C1785" s="6" t="s">
        <v>12</v>
      </c>
      <c r="D1785" s="7">
        <v>2</v>
      </c>
      <c r="E1785" s="8">
        <v>2</v>
      </c>
      <c r="F1785" s="2" t="s">
        <v>40</v>
      </c>
      <c r="G1785" s="2">
        <f t="shared" si="166"/>
        <v>2005</v>
      </c>
      <c r="H1785" s="9"/>
      <c r="I1785" s="16" t="str">
        <f t="shared" si="163"/>
        <v/>
      </c>
      <c r="J1785" s="16" t="str">
        <f t="shared" si="164"/>
        <v/>
      </c>
      <c r="K1785" s="16" t="str">
        <f t="shared" si="165"/>
        <v/>
      </c>
      <c r="L1785" s="16" t="str">
        <f t="shared" si="167"/>
        <v/>
      </c>
      <c r="M1785" s="16"/>
    </row>
    <row r="1786" spans="1:13" ht="12.75" customHeight="1" thickBot="1">
      <c r="A1786" s="1" t="s">
        <v>40</v>
      </c>
      <c r="B1786" t="str">
        <f t="shared" si="168"/>
        <v/>
      </c>
      <c r="C1786" s="10" t="s">
        <v>5</v>
      </c>
      <c r="D1786" s="8">
        <v>11</v>
      </c>
      <c r="E1786" s="8">
        <v>11</v>
      </c>
      <c r="F1786" s="2" t="s">
        <v>40</v>
      </c>
      <c r="G1786" s="2">
        <f t="shared" si="166"/>
        <v>2005</v>
      </c>
      <c r="H1786" s="9"/>
      <c r="I1786" s="16" t="str">
        <f t="shared" si="163"/>
        <v/>
      </c>
      <c r="J1786" s="16" t="str">
        <f t="shared" si="164"/>
        <v/>
      </c>
      <c r="K1786" s="16" t="str">
        <f t="shared" si="165"/>
        <v/>
      </c>
      <c r="L1786" s="16">
        <f t="shared" si="167"/>
        <v>11</v>
      </c>
      <c r="M1786" s="16"/>
    </row>
    <row r="1787" spans="1:13" ht="12.75" customHeight="1" thickBot="1">
      <c r="A1787" s="1" t="s">
        <v>40</v>
      </c>
      <c r="B1787" t="str">
        <f t="shared" si="168"/>
        <v/>
      </c>
      <c r="C1787" s="33">
        <v>38504</v>
      </c>
      <c r="D1787" s="34"/>
      <c r="E1787" s="35"/>
      <c r="F1787" s="2" t="s">
        <v>40</v>
      </c>
      <c r="G1787" s="2">
        <f t="shared" si="166"/>
        <v>2005</v>
      </c>
      <c r="H1787" s="5" t="s">
        <v>51</v>
      </c>
      <c r="I1787" s="16">
        <f t="shared" si="163"/>
        <v>6</v>
      </c>
      <c r="J1787" s="16">
        <f t="shared" si="164"/>
        <v>2005</v>
      </c>
      <c r="K1787" s="16">
        <f t="shared" si="165"/>
        <v>2005.06</v>
      </c>
      <c r="L1787" s="16" t="str">
        <f t="shared" si="167"/>
        <v/>
      </c>
      <c r="M1787" s="16"/>
    </row>
    <row r="1788" spans="1:13" ht="12.75" customHeight="1" thickBot="1">
      <c r="A1788" s="1" t="s">
        <v>40</v>
      </c>
      <c r="B1788" t="str">
        <f t="shared" si="168"/>
        <v/>
      </c>
      <c r="C1788" s="6" t="s">
        <v>17</v>
      </c>
      <c r="D1788" s="7">
        <v>1</v>
      </c>
      <c r="E1788" s="8">
        <v>1</v>
      </c>
      <c r="F1788" s="2" t="s">
        <v>40</v>
      </c>
      <c r="G1788" s="2">
        <f t="shared" si="166"/>
        <v>2005</v>
      </c>
      <c r="H1788" s="9"/>
      <c r="I1788" s="16" t="str">
        <f t="shared" si="163"/>
        <v/>
      </c>
      <c r="J1788" s="16" t="str">
        <f t="shared" si="164"/>
        <v/>
      </c>
      <c r="K1788" s="16" t="str">
        <f t="shared" si="165"/>
        <v/>
      </c>
      <c r="L1788" s="16" t="str">
        <f t="shared" si="167"/>
        <v/>
      </c>
      <c r="M1788" s="16"/>
    </row>
    <row r="1789" spans="1:13" ht="12.75" customHeight="1" thickBot="1">
      <c r="A1789" s="1" t="s">
        <v>40</v>
      </c>
      <c r="B1789" t="str">
        <f t="shared" si="168"/>
        <v/>
      </c>
      <c r="C1789" s="6" t="s">
        <v>31</v>
      </c>
      <c r="D1789" s="7">
        <v>1</v>
      </c>
      <c r="E1789" s="8">
        <v>1</v>
      </c>
      <c r="F1789" s="2" t="s">
        <v>40</v>
      </c>
      <c r="G1789" s="2">
        <f t="shared" si="166"/>
        <v>2005</v>
      </c>
      <c r="H1789" s="9"/>
      <c r="I1789" s="16" t="str">
        <f t="shared" si="163"/>
        <v/>
      </c>
      <c r="J1789" s="16" t="str">
        <f t="shared" si="164"/>
        <v/>
      </c>
      <c r="K1789" s="16" t="str">
        <f t="shared" si="165"/>
        <v/>
      </c>
      <c r="L1789" s="16" t="str">
        <f t="shared" si="167"/>
        <v/>
      </c>
      <c r="M1789" s="16"/>
    </row>
    <row r="1790" spans="1:13" ht="12.75" customHeight="1" thickBot="1">
      <c r="A1790" s="1" t="s">
        <v>40</v>
      </c>
      <c r="B1790" t="str">
        <f t="shared" si="168"/>
        <v/>
      </c>
      <c r="C1790" s="6" t="s">
        <v>12</v>
      </c>
      <c r="D1790" s="7">
        <v>2</v>
      </c>
      <c r="E1790" s="8">
        <v>2</v>
      </c>
      <c r="F1790" s="2" t="s">
        <v>40</v>
      </c>
      <c r="G1790" s="2">
        <f t="shared" si="166"/>
        <v>2005</v>
      </c>
      <c r="H1790" s="9"/>
      <c r="I1790" s="16" t="str">
        <f t="shared" si="163"/>
        <v/>
      </c>
      <c r="J1790" s="16" t="str">
        <f t="shared" si="164"/>
        <v/>
      </c>
      <c r="K1790" s="16" t="str">
        <f t="shared" si="165"/>
        <v/>
      </c>
      <c r="L1790" s="16" t="str">
        <f t="shared" si="167"/>
        <v/>
      </c>
      <c r="M1790" s="16"/>
    </row>
    <row r="1791" spans="1:13" ht="12.75" customHeight="1" thickBot="1">
      <c r="A1791" s="1" t="s">
        <v>40</v>
      </c>
      <c r="B1791" t="str">
        <f t="shared" si="168"/>
        <v/>
      </c>
      <c r="C1791" s="10" t="s">
        <v>5</v>
      </c>
      <c r="D1791" s="8">
        <v>4</v>
      </c>
      <c r="E1791" s="8">
        <v>4</v>
      </c>
      <c r="F1791" s="2" t="s">
        <v>40</v>
      </c>
      <c r="G1791" s="2">
        <f t="shared" si="166"/>
        <v>2005</v>
      </c>
      <c r="H1791" s="9"/>
      <c r="I1791" s="16" t="str">
        <f t="shared" si="163"/>
        <v/>
      </c>
      <c r="J1791" s="16" t="str">
        <f t="shared" si="164"/>
        <v/>
      </c>
      <c r="K1791" s="16" t="str">
        <f t="shared" si="165"/>
        <v/>
      </c>
      <c r="L1791" s="16">
        <f t="shared" si="167"/>
        <v>4</v>
      </c>
      <c r="M1791" s="16"/>
    </row>
    <row r="1792" spans="1:13" ht="12.75" customHeight="1" thickBot="1">
      <c r="A1792" s="1" t="s">
        <v>40</v>
      </c>
      <c r="B1792" t="str">
        <f t="shared" si="168"/>
        <v/>
      </c>
      <c r="C1792" s="33">
        <v>38534</v>
      </c>
      <c r="D1792" s="34"/>
      <c r="E1792" s="35"/>
      <c r="F1792" s="2" t="s">
        <v>40</v>
      </c>
      <c r="G1792" s="2">
        <f t="shared" si="166"/>
        <v>2005</v>
      </c>
      <c r="H1792" s="5" t="s">
        <v>52</v>
      </c>
      <c r="I1792" s="16">
        <f t="shared" si="163"/>
        <v>7</v>
      </c>
      <c r="J1792" s="16">
        <f t="shared" si="164"/>
        <v>2005</v>
      </c>
      <c r="K1792" s="16">
        <f t="shared" si="165"/>
        <v>2005.07</v>
      </c>
      <c r="L1792" s="16" t="str">
        <f t="shared" si="167"/>
        <v/>
      </c>
      <c r="M1792" s="16"/>
    </row>
    <row r="1793" spans="1:13" ht="12.75" customHeight="1" thickBot="1">
      <c r="A1793" s="1" t="s">
        <v>40</v>
      </c>
      <c r="B1793" t="str">
        <f t="shared" si="168"/>
        <v/>
      </c>
      <c r="C1793" s="6" t="s">
        <v>10</v>
      </c>
      <c r="D1793" s="7">
        <v>1</v>
      </c>
      <c r="E1793" s="8">
        <v>1</v>
      </c>
      <c r="F1793" s="2" t="s">
        <v>40</v>
      </c>
      <c r="G1793" s="2">
        <f t="shared" si="166"/>
        <v>2005</v>
      </c>
      <c r="H1793" s="9"/>
      <c r="I1793" s="16" t="str">
        <f t="shared" si="163"/>
        <v/>
      </c>
      <c r="J1793" s="16" t="str">
        <f t="shared" si="164"/>
        <v/>
      </c>
      <c r="K1793" s="16" t="str">
        <f t="shared" si="165"/>
        <v/>
      </c>
      <c r="L1793" s="16" t="str">
        <f t="shared" si="167"/>
        <v/>
      </c>
      <c r="M1793" s="16"/>
    </row>
    <row r="1794" spans="1:13" ht="12.75" customHeight="1" thickBot="1">
      <c r="A1794" s="1" t="s">
        <v>40</v>
      </c>
      <c r="B1794" t="str">
        <f t="shared" si="168"/>
        <v/>
      </c>
      <c r="C1794" s="6" t="s">
        <v>14</v>
      </c>
      <c r="D1794" s="7">
        <v>1</v>
      </c>
      <c r="E1794" s="8">
        <v>1</v>
      </c>
      <c r="F1794" s="2" t="s">
        <v>40</v>
      </c>
      <c r="G1794" s="2">
        <f t="shared" si="166"/>
        <v>2005</v>
      </c>
      <c r="H1794" s="9"/>
      <c r="I1794" s="16" t="str">
        <f t="shared" si="163"/>
        <v/>
      </c>
      <c r="J1794" s="16" t="str">
        <f t="shared" si="164"/>
        <v/>
      </c>
      <c r="K1794" s="16" t="str">
        <f t="shared" si="165"/>
        <v/>
      </c>
      <c r="L1794" s="16" t="str">
        <f t="shared" si="167"/>
        <v/>
      </c>
      <c r="M1794" s="16"/>
    </row>
    <row r="1795" spans="1:13" ht="12.75" customHeight="1" thickBot="1">
      <c r="A1795" s="1" t="s">
        <v>40</v>
      </c>
      <c r="B1795" t="str">
        <f t="shared" si="168"/>
        <v/>
      </c>
      <c r="C1795" s="6" t="s">
        <v>15</v>
      </c>
      <c r="D1795" s="7">
        <v>2</v>
      </c>
      <c r="E1795" s="8">
        <v>2</v>
      </c>
      <c r="F1795" s="2" t="s">
        <v>40</v>
      </c>
      <c r="G1795" s="2">
        <f t="shared" si="166"/>
        <v>2005</v>
      </c>
      <c r="H1795" s="9"/>
      <c r="I1795" s="16" t="str">
        <f t="shared" si="163"/>
        <v/>
      </c>
      <c r="J1795" s="16" t="str">
        <f t="shared" si="164"/>
        <v/>
      </c>
      <c r="K1795" s="16" t="str">
        <f t="shared" si="165"/>
        <v/>
      </c>
      <c r="L1795" s="16" t="str">
        <f t="shared" si="167"/>
        <v/>
      </c>
      <c r="M1795" s="16"/>
    </row>
    <row r="1796" spans="1:13" ht="12.75" customHeight="1" thickBot="1">
      <c r="A1796" s="1" t="s">
        <v>40</v>
      </c>
      <c r="B1796" t="str">
        <f t="shared" si="168"/>
        <v/>
      </c>
      <c r="C1796" s="6" t="s">
        <v>22</v>
      </c>
      <c r="D1796" s="7">
        <v>3</v>
      </c>
      <c r="E1796" s="8">
        <v>3</v>
      </c>
      <c r="F1796" s="2" t="s">
        <v>40</v>
      </c>
      <c r="G1796" s="2">
        <f t="shared" si="166"/>
        <v>2005</v>
      </c>
      <c r="H1796" s="9"/>
      <c r="I1796" s="16" t="str">
        <f t="shared" ref="I1796:I1859" si="169">IF(LEN(H1796)=3,VLOOKUP(H1796,$R$3:$S$14,2),"")</f>
        <v/>
      </c>
      <c r="J1796" s="16" t="str">
        <f t="shared" ref="J1796:J1859" si="170">IF(LEN(H1796)=3,G1796,"")</f>
        <v/>
      </c>
      <c r="K1796" s="16" t="str">
        <f t="shared" ref="K1796:K1859" si="171">IF(ISERROR(J1796+I1796/100),"",J1796+I1796/100)</f>
        <v/>
      </c>
      <c r="L1796" s="16" t="str">
        <f t="shared" si="167"/>
        <v/>
      </c>
      <c r="M1796" s="16"/>
    </row>
    <row r="1797" spans="1:13" ht="12.75" customHeight="1" thickBot="1">
      <c r="A1797" s="1" t="s">
        <v>40</v>
      </c>
      <c r="B1797" t="str">
        <f t="shared" si="168"/>
        <v/>
      </c>
      <c r="C1797" s="6" t="s">
        <v>31</v>
      </c>
      <c r="D1797" s="7">
        <v>1</v>
      </c>
      <c r="E1797" s="8">
        <v>1</v>
      </c>
      <c r="F1797" s="2" t="s">
        <v>40</v>
      </c>
      <c r="G1797" s="2">
        <f t="shared" ref="G1797:G1860" si="172">IF(LEN(F1797)&gt;3,G1796+1,G1796)</f>
        <v>2005</v>
      </c>
      <c r="H1797" s="9"/>
      <c r="I1797" s="16" t="str">
        <f t="shared" si="169"/>
        <v/>
      </c>
      <c r="J1797" s="16" t="str">
        <f t="shared" si="170"/>
        <v/>
      </c>
      <c r="K1797" s="16" t="str">
        <f t="shared" si="171"/>
        <v/>
      </c>
      <c r="L1797" s="16" t="str">
        <f t="shared" si="167"/>
        <v/>
      </c>
      <c r="M1797" s="16"/>
    </row>
    <row r="1798" spans="1:13" ht="12.75" customHeight="1" thickBot="1">
      <c r="A1798" s="1" t="s">
        <v>40</v>
      </c>
      <c r="B1798" t="str">
        <f t="shared" si="168"/>
        <v/>
      </c>
      <c r="C1798" s="6" t="s">
        <v>12</v>
      </c>
      <c r="D1798" s="7">
        <v>2</v>
      </c>
      <c r="E1798" s="8">
        <v>2</v>
      </c>
      <c r="F1798" s="2" t="s">
        <v>40</v>
      </c>
      <c r="G1798" s="2">
        <f t="shared" si="172"/>
        <v>2005</v>
      </c>
      <c r="H1798" s="9"/>
      <c r="I1798" s="16" t="str">
        <f t="shared" si="169"/>
        <v/>
      </c>
      <c r="J1798" s="16" t="str">
        <f t="shared" si="170"/>
        <v/>
      </c>
      <c r="K1798" s="16" t="str">
        <f t="shared" si="171"/>
        <v/>
      </c>
      <c r="L1798" s="16" t="str">
        <f t="shared" ref="L1798:L1861" si="173">IF(LEN(K1799)&gt;3,IF(RIGHT(K1799,2)="01",D1797,D1798),"")</f>
        <v/>
      </c>
      <c r="M1798" s="16"/>
    </row>
    <row r="1799" spans="1:13" ht="12.75" customHeight="1" thickBot="1">
      <c r="A1799" s="1" t="s">
        <v>40</v>
      </c>
      <c r="B1799" t="str">
        <f t="shared" si="168"/>
        <v/>
      </c>
      <c r="C1799" s="10" t="s">
        <v>5</v>
      </c>
      <c r="D1799" s="8">
        <v>10</v>
      </c>
      <c r="E1799" s="8">
        <v>10</v>
      </c>
      <c r="F1799" s="2" t="s">
        <v>40</v>
      </c>
      <c r="G1799" s="2">
        <f t="shared" si="172"/>
        <v>2005</v>
      </c>
      <c r="H1799" s="9"/>
      <c r="I1799" s="16" t="str">
        <f t="shared" si="169"/>
        <v/>
      </c>
      <c r="J1799" s="16" t="str">
        <f t="shared" si="170"/>
        <v/>
      </c>
      <c r="K1799" s="16" t="str">
        <f t="shared" si="171"/>
        <v/>
      </c>
      <c r="L1799" s="16">
        <f t="shared" si="173"/>
        <v>10</v>
      </c>
      <c r="M1799" s="16"/>
    </row>
    <row r="1800" spans="1:13" ht="12.75" customHeight="1" thickBot="1">
      <c r="A1800" s="1" t="s">
        <v>40</v>
      </c>
      <c r="B1800" t="str">
        <f t="shared" si="168"/>
        <v/>
      </c>
      <c r="C1800" s="33">
        <v>38565</v>
      </c>
      <c r="D1800" s="34"/>
      <c r="E1800" s="35"/>
      <c r="F1800" s="2" t="s">
        <v>40</v>
      </c>
      <c r="G1800" s="2">
        <f t="shared" si="172"/>
        <v>2005</v>
      </c>
      <c r="H1800" s="5" t="s">
        <v>53</v>
      </c>
      <c r="I1800" s="16">
        <f t="shared" si="169"/>
        <v>8</v>
      </c>
      <c r="J1800" s="16">
        <f t="shared" si="170"/>
        <v>2005</v>
      </c>
      <c r="K1800" s="16">
        <f t="shared" si="171"/>
        <v>2005.08</v>
      </c>
      <c r="L1800" s="16" t="str">
        <f t="shared" si="173"/>
        <v/>
      </c>
      <c r="M1800" s="16"/>
    </row>
    <row r="1801" spans="1:13" ht="12.75" customHeight="1" thickBot="1">
      <c r="A1801" s="1" t="s">
        <v>40</v>
      </c>
      <c r="B1801" t="str">
        <f t="shared" si="168"/>
        <v/>
      </c>
      <c r="C1801" s="6" t="s">
        <v>14</v>
      </c>
      <c r="D1801" s="7">
        <v>1</v>
      </c>
      <c r="E1801" s="8">
        <v>1</v>
      </c>
      <c r="F1801" s="2" t="s">
        <v>40</v>
      </c>
      <c r="G1801" s="2">
        <f t="shared" si="172"/>
        <v>2005</v>
      </c>
      <c r="H1801" s="9"/>
      <c r="I1801" s="16" t="str">
        <f t="shared" si="169"/>
        <v/>
      </c>
      <c r="J1801" s="16" t="str">
        <f t="shared" si="170"/>
        <v/>
      </c>
      <c r="K1801" s="16" t="str">
        <f t="shared" si="171"/>
        <v/>
      </c>
      <c r="L1801" s="16" t="str">
        <f t="shared" si="173"/>
        <v/>
      </c>
      <c r="M1801" s="16"/>
    </row>
    <row r="1802" spans="1:13" ht="12.75" customHeight="1" thickBot="1">
      <c r="A1802" s="1" t="s">
        <v>40</v>
      </c>
      <c r="B1802" t="str">
        <f t="shared" si="168"/>
        <v/>
      </c>
      <c r="C1802" s="6" t="s">
        <v>17</v>
      </c>
      <c r="D1802" s="7">
        <v>1</v>
      </c>
      <c r="E1802" s="8">
        <v>1</v>
      </c>
      <c r="F1802" s="2" t="s">
        <v>40</v>
      </c>
      <c r="G1802" s="2">
        <f t="shared" si="172"/>
        <v>2005</v>
      </c>
      <c r="H1802" s="9"/>
      <c r="I1802" s="16" t="str">
        <f t="shared" si="169"/>
        <v/>
      </c>
      <c r="J1802" s="16" t="str">
        <f t="shared" si="170"/>
        <v/>
      </c>
      <c r="K1802" s="16" t="str">
        <f t="shared" si="171"/>
        <v/>
      </c>
      <c r="L1802" s="16" t="str">
        <f t="shared" si="173"/>
        <v/>
      </c>
      <c r="M1802" s="16"/>
    </row>
    <row r="1803" spans="1:13" ht="12.75" customHeight="1" thickBot="1">
      <c r="A1803" s="1" t="s">
        <v>40</v>
      </c>
      <c r="B1803" t="str">
        <f t="shared" si="168"/>
        <v/>
      </c>
      <c r="C1803" s="6" t="s">
        <v>13</v>
      </c>
      <c r="D1803" s="7">
        <v>1</v>
      </c>
      <c r="E1803" s="8">
        <v>1</v>
      </c>
      <c r="F1803" s="2" t="s">
        <v>40</v>
      </c>
      <c r="G1803" s="2">
        <f t="shared" si="172"/>
        <v>2005</v>
      </c>
      <c r="H1803" s="9"/>
      <c r="I1803" s="16" t="str">
        <f t="shared" si="169"/>
        <v/>
      </c>
      <c r="J1803" s="16" t="str">
        <f t="shared" si="170"/>
        <v/>
      </c>
      <c r="K1803" s="16" t="str">
        <f t="shared" si="171"/>
        <v/>
      </c>
      <c r="L1803" s="16" t="str">
        <f t="shared" si="173"/>
        <v/>
      </c>
      <c r="M1803" s="16"/>
    </row>
    <row r="1804" spans="1:13" ht="12.75" customHeight="1" thickBot="1">
      <c r="A1804" s="1" t="s">
        <v>40</v>
      </c>
      <c r="B1804" t="str">
        <f t="shared" si="168"/>
        <v/>
      </c>
      <c r="C1804" s="6" t="s">
        <v>34</v>
      </c>
      <c r="D1804" s="7">
        <v>1</v>
      </c>
      <c r="E1804" s="8">
        <v>1</v>
      </c>
      <c r="F1804" s="2" t="s">
        <v>40</v>
      </c>
      <c r="G1804" s="2">
        <f t="shared" si="172"/>
        <v>2005</v>
      </c>
      <c r="H1804" s="9"/>
      <c r="I1804" s="16" t="str">
        <f t="shared" si="169"/>
        <v/>
      </c>
      <c r="J1804" s="16" t="str">
        <f t="shared" si="170"/>
        <v/>
      </c>
      <c r="K1804" s="16" t="str">
        <f t="shared" si="171"/>
        <v/>
      </c>
      <c r="L1804" s="16" t="str">
        <f t="shared" si="173"/>
        <v/>
      </c>
      <c r="M1804" s="16"/>
    </row>
    <row r="1805" spans="1:13" ht="12.75" customHeight="1" thickBot="1">
      <c r="A1805" s="1" t="s">
        <v>40</v>
      </c>
      <c r="B1805" t="str">
        <f t="shared" ref="B1805:B1868" si="174">IF(LEFT(C1805,4)="Year",D1805,"")</f>
        <v/>
      </c>
      <c r="C1805" s="10" t="s">
        <v>5</v>
      </c>
      <c r="D1805" s="8">
        <v>4</v>
      </c>
      <c r="E1805" s="8">
        <v>4</v>
      </c>
      <c r="F1805" s="2" t="s">
        <v>40</v>
      </c>
      <c r="G1805" s="2">
        <f t="shared" si="172"/>
        <v>2005</v>
      </c>
      <c r="H1805" s="9"/>
      <c r="I1805" s="16" t="str">
        <f t="shared" si="169"/>
        <v/>
      </c>
      <c r="J1805" s="16" t="str">
        <f t="shared" si="170"/>
        <v/>
      </c>
      <c r="K1805" s="16" t="str">
        <f t="shared" si="171"/>
        <v/>
      </c>
      <c r="L1805" s="16">
        <f t="shared" si="173"/>
        <v>4</v>
      </c>
      <c r="M1805" s="16"/>
    </row>
    <row r="1806" spans="1:13" ht="12.75" customHeight="1" thickBot="1">
      <c r="A1806" s="1" t="s">
        <v>40</v>
      </c>
      <c r="B1806" t="str">
        <f t="shared" si="174"/>
        <v/>
      </c>
      <c r="C1806" s="33">
        <v>38596</v>
      </c>
      <c r="D1806" s="34"/>
      <c r="E1806" s="35"/>
      <c r="F1806" s="2" t="s">
        <v>40</v>
      </c>
      <c r="G1806" s="2">
        <f t="shared" si="172"/>
        <v>2005</v>
      </c>
      <c r="H1806" s="5" t="s">
        <v>54</v>
      </c>
      <c r="I1806" s="16">
        <f t="shared" si="169"/>
        <v>9</v>
      </c>
      <c r="J1806" s="16">
        <f t="shared" si="170"/>
        <v>2005</v>
      </c>
      <c r="K1806" s="16">
        <f t="shared" si="171"/>
        <v>2005.09</v>
      </c>
      <c r="L1806" s="16" t="str">
        <f t="shared" si="173"/>
        <v/>
      </c>
      <c r="M1806" s="16"/>
    </row>
    <row r="1807" spans="1:13" ht="12.75" customHeight="1" thickBot="1">
      <c r="A1807" s="1" t="s">
        <v>40</v>
      </c>
      <c r="B1807" t="str">
        <f t="shared" si="174"/>
        <v/>
      </c>
      <c r="C1807" s="6" t="s">
        <v>10</v>
      </c>
      <c r="D1807" s="7">
        <v>1</v>
      </c>
      <c r="E1807" s="8">
        <v>1</v>
      </c>
      <c r="F1807" s="2" t="s">
        <v>40</v>
      </c>
      <c r="G1807" s="2">
        <f t="shared" si="172"/>
        <v>2005</v>
      </c>
      <c r="H1807" s="9"/>
      <c r="I1807" s="16" t="str">
        <f t="shared" si="169"/>
        <v/>
      </c>
      <c r="J1807" s="16" t="str">
        <f t="shared" si="170"/>
        <v/>
      </c>
      <c r="K1807" s="16" t="str">
        <f t="shared" si="171"/>
        <v/>
      </c>
      <c r="L1807" s="16" t="str">
        <f t="shared" si="173"/>
        <v/>
      </c>
      <c r="M1807" s="16"/>
    </row>
    <row r="1808" spans="1:13" ht="12.75" customHeight="1" thickBot="1">
      <c r="A1808" s="1" t="s">
        <v>40</v>
      </c>
      <c r="B1808" t="str">
        <f t="shared" si="174"/>
        <v/>
      </c>
      <c r="C1808" s="6" t="s">
        <v>17</v>
      </c>
      <c r="D1808" s="7">
        <v>2</v>
      </c>
      <c r="E1808" s="8">
        <v>2</v>
      </c>
      <c r="F1808" s="2" t="s">
        <v>40</v>
      </c>
      <c r="G1808" s="2">
        <f t="shared" si="172"/>
        <v>2005</v>
      </c>
      <c r="H1808" s="9"/>
      <c r="I1808" s="16" t="str">
        <f t="shared" si="169"/>
        <v/>
      </c>
      <c r="J1808" s="16" t="str">
        <f t="shared" si="170"/>
        <v/>
      </c>
      <c r="K1808" s="16" t="str">
        <f t="shared" si="171"/>
        <v/>
      </c>
      <c r="L1808" s="16" t="str">
        <f t="shared" si="173"/>
        <v/>
      </c>
      <c r="M1808" s="16"/>
    </row>
    <row r="1809" spans="1:13" ht="12.75" customHeight="1" thickBot="1">
      <c r="A1809" s="1" t="s">
        <v>40</v>
      </c>
      <c r="B1809" t="str">
        <f t="shared" si="174"/>
        <v/>
      </c>
      <c r="C1809" s="6" t="s">
        <v>30</v>
      </c>
      <c r="D1809" s="7">
        <v>1</v>
      </c>
      <c r="E1809" s="8">
        <v>1</v>
      </c>
      <c r="F1809" s="2" t="s">
        <v>40</v>
      </c>
      <c r="G1809" s="2">
        <f t="shared" si="172"/>
        <v>2005</v>
      </c>
      <c r="H1809" s="9"/>
      <c r="I1809" s="16" t="str">
        <f t="shared" si="169"/>
        <v/>
      </c>
      <c r="J1809" s="16" t="str">
        <f t="shared" si="170"/>
        <v/>
      </c>
      <c r="K1809" s="16" t="str">
        <f t="shared" si="171"/>
        <v/>
      </c>
      <c r="L1809" s="16" t="str">
        <f t="shared" si="173"/>
        <v/>
      </c>
      <c r="M1809" s="16"/>
    </row>
    <row r="1810" spans="1:13" ht="12.75" customHeight="1" thickBot="1">
      <c r="A1810" s="1" t="s">
        <v>40</v>
      </c>
      <c r="B1810" t="str">
        <f t="shared" si="174"/>
        <v/>
      </c>
      <c r="C1810" s="6" t="s">
        <v>12</v>
      </c>
      <c r="D1810" s="7">
        <v>1</v>
      </c>
      <c r="E1810" s="8">
        <v>1</v>
      </c>
      <c r="F1810" s="2" t="s">
        <v>40</v>
      </c>
      <c r="G1810" s="2">
        <f t="shared" si="172"/>
        <v>2005</v>
      </c>
      <c r="H1810" s="9"/>
      <c r="I1810" s="16" t="str">
        <f t="shared" si="169"/>
        <v/>
      </c>
      <c r="J1810" s="16" t="str">
        <f t="shared" si="170"/>
        <v/>
      </c>
      <c r="K1810" s="16" t="str">
        <f t="shared" si="171"/>
        <v/>
      </c>
      <c r="L1810" s="16" t="str">
        <f t="shared" si="173"/>
        <v/>
      </c>
      <c r="M1810" s="16"/>
    </row>
    <row r="1811" spans="1:13" ht="12.75" customHeight="1" thickBot="1">
      <c r="A1811" s="1" t="s">
        <v>40</v>
      </c>
      <c r="B1811" t="str">
        <f t="shared" si="174"/>
        <v/>
      </c>
      <c r="C1811" s="10" t="s">
        <v>5</v>
      </c>
      <c r="D1811" s="8">
        <v>5</v>
      </c>
      <c r="E1811" s="8">
        <v>5</v>
      </c>
      <c r="F1811" s="2" t="s">
        <v>40</v>
      </c>
      <c r="G1811" s="2">
        <f t="shared" si="172"/>
        <v>2005</v>
      </c>
      <c r="H1811" s="9"/>
      <c r="I1811" s="16" t="str">
        <f t="shared" si="169"/>
        <v/>
      </c>
      <c r="J1811" s="16" t="str">
        <f t="shared" si="170"/>
        <v/>
      </c>
      <c r="K1811" s="16" t="str">
        <f t="shared" si="171"/>
        <v/>
      </c>
      <c r="L1811" s="16">
        <f t="shared" si="173"/>
        <v>5</v>
      </c>
      <c r="M1811" s="16"/>
    </row>
    <row r="1812" spans="1:13" ht="12.75" customHeight="1" thickBot="1">
      <c r="A1812" s="1" t="s">
        <v>40</v>
      </c>
      <c r="B1812" t="str">
        <f t="shared" si="174"/>
        <v/>
      </c>
      <c r="C1812" s="33">
        <v>38626</v>
      </c>
      <c r="D1812" s="34"/>
      <c r="E1812" s="35"/>
      <c r="F1812" s="2" t="s">
        <v>40</v>
      </c>
      <c r="G1812" s="2">
        <f t="shared" si="172"/>
        <v>2005</v>
      </c>
      <c r="H1812" s="5" t="s">
        <v>55</v>
      </c>
      <c r="I1812" s="16">
        <f t="shared" si="169"/>
        <v>10</v>
      </c>
      <c r="J1812" s="16">
        <f t="shared" si="170"/>
        <v>2005</v>
      </c>
      <c r="K1812" s="16">
        <f t="shared" si="171"/>
        <v>2005.1</v>
      </c>
      <c r="L1812" s="16" t="str">
        <f t="shared" si="173"/>
        <v/>
      </c>
      <c r="M1812" s="16"/>
    </row>
    <row r="1813" spans="1:13" ht="12.75" customHeight="1" thickBot="1">
      <c r="A1813" s="1" t="s">
        <v>40</v>
      </c>
      <c r="B1813" t="str">
        <f t="shared" si="174"/>
        <v/>
      </c>
      <c r="C1813" s="6" t="s">
        <v>10</v>
      </c>
      <c r="D1813" s="7">
        <v>1</v>
      </c>
      <c r="E1813" s="8">
        <v>1</v>
      </c>
      <c r="F1813" s="2" t="s">
        <v>40</v>
      </c>
      <c r="G1813" s="2">
        <f t="shared" si="172"/>
        <v>2005</v>
      </c>
      <c r="H1813" s="9"/>
      <c r="I1813" s="16" t="str">
        <f t="shared" si="169"/>
        <v/>
      </c>
      <c r="J1813" s="16" t="str">
        <f t="shared" si="170"/>
        <v/>
      </c>
      <c r="K1813" s="16" t="str">
        <f t="shared" si="171"/>
        <v/>
      </c>
      <c r="L1813" s="16" t="str">
        <f t="shared" si="173"/>
        <v/>
      </c>
      <c r="M1813" s="16"/>
    </row>
    <row r="1814" spans="1:13" ht="12.75" customHeight="1" thickBot="1">
      <c r="A1814" s="1" t="s">
        <v>40</v>
      </c>
      <c r="B1814" t="str">
        <f t="shared" si="174"/>
        <v/>
      </c>
      <c r="C1814" s="10" t="s">
        <v>5</v>
      </c>
      <c r="D1814" s="8">
        <v>1</v>
      </c>
      <c r="E1814" s="8">
        <v>1</v>
      </c>
      <c r="F1814" s="2" t="s">
        <v>40</v>
      </c>
      <c r="G1814" s="2">
        <f t="shared" si="172"/>
        <v>2005</v>
      </c>
      <c r="H1814" s="9"/>
      <c r="I1814" s="16" t="str">
        <f t="shared" si="169"/>
        <v/>
      </c>
      <c r="J1814" s="16" t="str">
        <f t="shared" si="170"/>
        <v/>
      </c>
      <c r="K1814" s="16" t="str">
        <f t="shared" si="171"/>
        <v/>
      </c>
      <c r="L1814" s="16">
        <f t="shared" si="173"/>
        <v>1</v>
      </c>
      <c r="M1814" s="16"/>
    </row>
    <row r="1815" spans="1:13" ht="12.75" customHeight="1" thickBot="1">
      <c r="A1815" s="1" t="s">
        <v>40</v>
      </c>
      <c r="B1815" t="str">
        <f t="shared" si="174"/>
        <v/>
      </c>
      <c r="C1815" s="33">
        <v>38657</v>
      </c>
      <c r="D1815" s="34"/>
      <c r="E1815" s="35"/>
      <c r="F1815" s="2" t="s">
        <v>40</v>
      </c>
      <c r="G1815" s="2">
        <f t="shared" si="172"/>
        <v>2005</v>
      </c>
      <c r="H1815" s="5" t="s">
        <v>56</v>
      </c>
      <c r="I1815" s="16">
        <f t="shared" si="169"/>
        <v>11</v>
      </c>
      <c r="J1815" s="16">
        <f t="shared" si="170"/>
        <v>2005</v>
      </c>
      <c r="K1815" s="16">
        <f t="shared" si="171"/>
        <v>2005.11</v>
      </c>
      <c r="L1815" s="16" t="str">
        <f t="shared" si="173"/>
        <v/>
      </c>
      <c r="M1815" s="16"/>
    </row>
    <row r="1816" spans="1:13" ht="12.75" customHeight="1" thickBot="1">
      <c r="A1816" s="1" t="s">
        <v>40</v>
      </c>
      <c r="B1816" t="str">
        <f t="shared" si="174"/>
        <v/>
      </c>
      <c r="C1816" s="6" t="s">
        <v>10</v>
      </c>
      <c r="D1816" s="7">
        <v>1</v>
      </c>
      <c r="E1816" s="8">
        <v>1</v>
      </c>
      <c r="F1816" s="2" t="s">
        <v>40</v>
      </c>
      <c r="G1816" s="2">
        <f t="shared" si="172"/>
        <v>2005</v>
      </c>
      <c r="H1816" s="9"/>
      <c r="I1816" s="16" t="str">
        <f t="shared" si="169"/>
        <v/>
      </c>
      <c r="J1816" s="16" t="str">
        <f t="shared" si="170"/>
        <v/>
      </c>
      <c r="K1816" s="16" t="str">
        <f t="shared" si="171"/>
        <v/>
      </c>
      <c r="L1816" s="16" t="str">
        <f t="shared" si="173"/>
        <v/>
      </c>
      <c r="M1816" s="16"/>
    </row>
    <row r="1817" spans="1:13" ht="12.75" customHeight="1" thickBot="1">
      <c r="A1817" s="1" t="s">
        <v>40</v>
      </c>
      <c r="B1817" t="str">
        <f t="shared" si="174"/>
        <v/>
      </c>
      <c r="C1817" s="6" t="s">
        <v>6</v>
      </c>
      <c r="D1817" s="7">
        <v>2</v>
      </c>
      <c r="E1817" s="8">
        <v>2</v>
      </c>
      <c r="F1817" s="2" t="s">
        <v>40</v>
      </c>
      <c r="G1817" s="2">
        <f t="shared" si="172"/>
        <v>2005</v>
      </c>
      <c r="H1817" s="9"/>
      <c r="I1817" s="16" t="str">
        <f t="shared" si="169"/>
        <v/>
      </c>
      <c r="J1817" s="16" t="str">
        <f t="shared" si="170"/>
        <v/>
      </c>
      <c r="K1817" s="16" t="str">
        <f t="shared" si="171"/>
        <v/>
      </c>
      <c r="L1817" s="16" t="str">
        <f t="shared" si="173"/>
        <v/>
      </c>
      <c r="M1817" s="16"/>
    </row>
    <row r="1818" spans="1:13" ht="12.75" customHeight="1" thickBot="1">
      <c r="A1818" s="1" t="s">
        <v>40</v>
      </c>
      <c r="B1818" t="str">
        <f t="shared" si="174"/>
        <v/>
      </c>
      <c r="C1818" s="6" t="s">
        <v>15</v>
      </c>
      <c r="D1818" s="7">
        <v>1</v>
      </c>
      <c r="E1818" s="8">
        <v>1</v>
      </c>
      <c r="F1818" s="2" t="s">
        <v>40</v>
      </c>
      <c r="G1818" s="2">
        <f t="shared" si="172"/>
        <v>2005</v>
      </c>
      <c r="H1818" s="9"/>
      <c r="I1818" s="16" t="str">
        <f t="shared" si="169"/>
        <v/>
      </c>
      <c r="J1818" s="16" t="str">
        <f t="shared" si="170"/>
        <v/>
      </c>
      <c r="K1818" s="16" t="str">
        <f t="shared" si="171"/>
        <v/>
      </c>
      <c r="L1818" s="16" t="str">
        <f t="shared" si="173"/>
        <v/>
      </c>
      <c r="M1818" s="16"/>
    </row>
    <row r="1819" spans="1:13" ht="12.75" customHeight="1" thickBot="1">
      <c r="A1819" s="1" t="s">
        <v>40</v>
      </c>
      <c r="B1819" t="str">
        <f t="shared" si="174"/>
        <v/>
      </c>
      <c r="C1819" s="6" t="s">
        <v>4</v>
      </c>
      <c r="D1819" s="7">
        <v>1</v>
      </c>
      <c r="E1819" s="8">
        <v>1</v>
      </c>
      <c r="F1819" s="2" t="s">
        <v>40</v>
      </c>
      <c r="G1819" s="2">
        <f t="shared" si="172"/>
        <v>2005</v>
      </c>
      <c r="H1819" s="9"/>
      <c r="I1819" s="16" t="str">
        <f t="shared" si="169"/>
        <v/>
      </c>
      <c r="J1819" s="16" t="str">
        <f t="shared" si="170"/>
        <v/>
      </c>
      <c r="K1819" s="16" t="str">
        <f t="shared" si="171"/>
        <v/>
      </c>
      <c r="L1819" s="16" t="str">
        <f t="shared" si="173"/>
        <v/>
      </c>
      <c r="M1819" s="16"/>
    </row>
    <row r="1820" spans="1:13" ht="12.75" customHeight="1" thickBot="1">
      <c r="A1820" s="1" t="s">
        <v>40</v>
      </c>
      <c r="B1820" t="str">
        <f t="shared" si="174"/>
        <v/>
      </c>
      <c r="C1820" s="6" t="s">
        <v>22</v>
      </c>
      <c r="D1820" s="7">
        <v>1</v>
      </c>
      <c r="E1820" s="8">
        <v>1</v>
      </c>
      <c r="F1820" s="2" t="s">
        <v>40</v>
      </c>
      <c r="G1820" s="2">
        <f t="shared" si="172"/>
        <v>2005</v>
      </c>
      <c r="H1820" s="9"/>
      <c r="I1820" s="16" t="str">
        <f t="shared" si="169"/>
        <v/>
      </c>
      <c r="J1820" s="16" t="str">
        <f t="shared" si="170"/>
        <v/>
      </c>
      <c r="K1820" s="16" t="str">
        <f t="shared" si="171"/>
        <v/>
      </c>
      <c r="L1820" s="16" t="str">
        <f t="shared" si="173"/>
        <v/>
      </c>
      <c r="M1820" s="16"/>
    </row>
    <row r="1821" spans="1:13" ht="12.75" customHeight="1" thickBot="1">
      <c r="A1821" s="1" t="s">
        <v>40</v>
      </c>
      <c r="B1821" t="str">
        <f t="shared" si="174"/>
        <v/>
      </c>
      <c r="C1821" s="10" t="s">
        <v>5</v>
      </c>
      <c r="D1821" s="8">
        <v>6</v>
      </c>
      <c r="E1821" s="8">
        <v>6</v>
      </c>
      <c r="F1821" s="2" t="s">
        <v>40</v>
      </c>
      <c r="G1821" s="2">
        <f t="shared" si="172"/>
        <v>2005</v>
      </c>
      <c r="H1821" s="9"/>
      <c r="I1821" s="16" t="str">
        <f t="shared" si="169"/>
        <v/>
      </c>
      <c r="J1821" s="16" t="str">
        <f t="shared" si="170"/>
        <v/>
      </c>
      <c r="K1821" s="16" t="str">
        <f t="shared" si="171"/>
        <v/>
      </c>
      <c r="L1821" s="16">
        <f t="shared" si="173"/>
        <v>6</v>
      </c>
      <c r="M1821" s="16"/>
    </row>
    <row r="1822" spans="1:13" ht="12.75" customHeight="1" thickBot="1">
      <c r="A1822" s="1" t="s">
        <v>40</v>
      </c>
      <c r="B1822" t="str">
        <f t="shared" si="174"/>
        <v/>
      </c>
      <c r="C1822" s="33">
        <v>38687</v>
      </c>
      <c r="D1822" s="34"/>
      <c r="E1822" s="35"/>
      <c r="F1822" s="2" t="s">
        <v>40</v>
      </c>
      <c r="G1822" s="2">
        <f t="shared" si="172"/>
        <v>2005</v>
      </c>
      <c r="H1822" s="5" t="s">
        <v>57</v>
      </c>
      <c r="I1822" s="16">
        <f t="shared" si="169"/>
        <v>12</v>
      </c>
      <c r="J1822" s="16">
        <f t="shared" si="170"/>
        <v>2005</v>
      </c>
      <c r="K1822" s="16">
        <f t="shared" si="171"/>
        <v>2005.12</v>
      </c>
      <c r="L1822" s="16" t="str">
        <f t="shared" si="173"/>
        <v/>
      </c>
      <c r="M1822" s="16"/>
    </row>
    <row r="1823" spans="1:13" ht="12.75" customHeight="1" thickBot="1">
      <c r="A1823" s="1" t="s">
        <v>40</v>
      </c>
      <c r="B1823" t="str">
        <f t="shared" si="174"/>
        <v/>
      </c>
      <c r="C1823" s="6" t="s">
        <v>8</v>
      </c>
      <c r="D1823" s="7">
        <v>1</v>
      </c>
      <c r="E1823" s="8">
        <v>1</v>
      </c>
      <c r="F1823" s="2" t="s">
        <v>40</v>
      </c>
      <c r="G1823" s="2">
        <f t="shared" si="172"/>
        <v>2005</v>
      </c>
      <c r="H1823" s="9"/>
      <c r="I1823" s="16" t="str">
        <f t="shared" si="169"/>
        <v/>
      </c>
      <c r="J1823" s="16" t="str">
        <f t="shared" si="170"/>
        <v/>
      </c>
      <c r="K1823" s="16" t="str">
        <f t="shared" si="171"/>
        <v/>
      </c>
      <c r="L1823" s="16" t="str">
        <f t="shared" si="173"/>
        <v/>
      </c>
      <c r="M1823" s="16"/>
    </row>
    <row r="1824" spans="1:13" ht="12.75" customHeight="1" thickBot="1">
      <c r="A1824" s="1" t="s">
        <v>40</v>
      </c>
      <c r="B1824" t="str">
        <f t="shared" si="174"/>
        <v/>
      </c>
      <c r="C1824" s="6" t="s">
        <v>6</v>
      </c>
      <c r="D1824" s="7">
        <v>2</v>
      </c>
      <c r="E1824" s="8">
        <v>2</v>
      </c>
      <c r="F1824" s="2" t="s">
        <v>40</v>
      </c>
      <c r="G1824" s="2">
        <f t="shared" si="172"/>
        <v>2005</v>
      </c>
      <c r="H1824" s="9"/>
      <c r="I1824" s="16" t="str">
        <f t="shared" si="169"/>
        <v/>
      </c>
      <c r="J1824" s="16" t="str">
        <f t="shared" si="170"/>
        <v/>
      </c>
      <c r="K1824" s="16" t="str">
        <f t="shared" si="171"/>
        <v/>
      </c>
      <c r="L1824" s="16" t="str">
        <f t="shared" si="173"/>
        <v/>
      </c>
      <c r="M1824" s="16"/>
    </row>
    <row r="1825" spans="1:13" ht="12.75" customHeight="1" thickBot="1">
      <c r="A1825" s="1" t="s">
        <v>40</v>
      </c>
      <c r="B1825" t="str">
        <f t="shared" si="174"/>
        <v/>
      </c>
      <c r="C1825" s="6" t="s">
        <v>13</v>
      </c>
      <c r="D1825" s="7">
        <v>2</v>
      </c>
      <c r="E1825" s="8">
        <v>2</v>
      </c>
      <c r="F1825" s="2" t="s">
        <v>40</v>
      </c>
      <c r="G1825" s="2">
        <f t="shared" si="172"/>
        <v>2005</v>
      </c>
      <c r="H1825" s="9"/>
      <c r="I1825" s="16" t="str">
        <f t="shared" si="169"/>
        <v/>
      </c>
      <c r="J1825" s="16" t="str">
        <f t="shared" si="170"/>
        <v/>
      </c>
      <c r="K1825" s="16" t="str">
        <f t="shared" si="171"/>
        <v/>
      </c>
      <c r="L1825" s="16" t="str">
        <f t="shared" si="173"/>
        <v/>
      </c>
      <c r="M1825" s="16"/>
    </row>
    <row r="1826" spans="1:13" ht="12.75" customHeight="1" thickBot="1">
      <c r="A1826" s="1" t="s">
        <v>40</v>
      </c>
      <c r="B1826" t="str">
        <f t="shared" si="174"/>
        <v/>
      </c>
      <c r="C1826" s="6" t="s">
        <v>9</v>
      </c>
      <c r="D1826" s="7">
        <v>1</v>
      </c>
      <c r="E1826" s="8">
        <v>1</v>
      </c>
      <c r="F1826" s="2" t="s">
        <v>40</v>
      </c>
      <c r="G1826" s="2">
        <f t="shared" si="172"/>
        <v>2005</v>
      </c>
      <c r="H1826" s="9"/>
      <c r="I1826" s="16" t="str">
        <f t="shared" si="169"/>
        <v/>
      </c>
      <c r="J1826" s="16" t="str">
        <f t="shared" si="170"/>
        <v/>
      </c>
      <c r="K1826" s="16" t="str">
        <f t="shared" si="171"/>
        <v/>
      </c>
      <c r="L1826" s="16" t="str">
        <f t="shared" si="173"/>
        <v/>
      </c>
      <c r="M1826" s="16"/>
    </row>
    <row r="1827" spans="1:13" ht="12.75" customHeight="1" thickBot="1">
      <c r="A1827" s="1" t="s">
        <v>40</v>
      </c>
      <c r="B1827" t="str">
        <f t="shared" si="174"/>
        <v/>
      </c>
      <c r="C1827" s="6" t="s">
        <v>26</v>
      </c>
      <c r="D1827" s="7">
        <v>1</v>
      </c>
      <c r="E1827" s="8">
        <v>1</v>
      </c>
      <c r="F1827" s="2" t="s">
        <v>40</v>
      </c>
      <c r="G1827" s="2">
        <f t="shared" si="172"/>
        <v>2005</v>
      </c>
      <c r="H1827" s="9"/>
      <c r="I1827" s="16" t="str">
        <f t="shared" si="169"/>
        <v/>
      </c>
      <c r="J1827" s="16" t="str">
        <f t="shared" si="170"/>
        <v/>
      </c>
      <c r="K1827" s="16" t="str">
        <f t="shared" si="171"/>
        <v/>
      </c>
      <c r="L1827" s="16" t="str">
        <f t="shared" si="173"/>
        <v/>
      </c>
      <c r="M1827" s="16"/>
    </row>
    <row r="1828" spans="1:13" ht="12.75" customHeight="1" thickBot="1">
      <c r="A1828" s="1" t="s">
        <v>40</v>
      </c>
      <c r="B1828" t="str">
        <f t="shared" si="174"/>
        <v/>
      </c>
      <c r="C1828" s="6" t="s">
        <v>11</v>
      </c>
      <c r="D1828" s="7">
        <v>1</v>
      </c>
      <c r="E1828" s="8">
        <v>1</v>
      </c>
      <c r="F1828" s="2" t="s">
        <v>40</v>
      </c>
      <c r="G1828" s="2">
        <f t="shared" si="172"/>
        <v>2005</v>
      </c>
      <c r="H1828" s="9"/>
      <c r="I1828" s="16" t="str">
        <f t="shared" si="169"/>
        <v/>
      </c>
      <c r="J1828" s="16" t="str">
        <f t="shared" si="170"/>
        <v/>
      </c>
      <c r="K1828" s="16" t="str">
        <f t="shared" si="171"/>
        <v/>
      </c>
      <c r="L1828" s="16" t="str">
        <f t="shared" si="173"/>
        <v/>
      </c>
      <c r="M1828" s="16"/>
    </row>
    <row r="1829" spans="1:13" ht="12.75" customHeight="1" thickBot="1">
      <c r="A1829" s="1" t="s">
        <v>40</v>
      </c>
      <c r="B1829" t="str">
        <f t="shared" si="174"/>
        <v/>
      </c>
      <c r="C1829" s="6" t="s">
        <v>22</v>
      </c>
      <c r="D1829" s="7">
        <v>1</v>
      </c>
      <c r="E1829" s="8">
        <v>1</v>
      </c>
      <c r="F1829" s="2" t="s">
        <v>40</v>
      </c>
      <c r="G1829" s="2">
        <f t="shared" si="172"/>
        <v>2005</v>
      </c>
      <c r="H1829" s="9"/>
      <c r="I1829" s="16" t="str">
        <f t="shared" si="169"/>
        <v/>
      </c>
      <c r="J1829" s="16" t="str">
        <f t="shared" si="170"/>
        <v/>
      </c>
      <c r="K1829" s="16" t="str">
        <f t="shared" si="171"/>
        <v/>
      </c>
      <c r="L1829" s="16" t="str">
        <f t="shared" si="173"/>
        <v/>
      </c>
      <c r="M1829" s="16"/>
    </row>
    <row r="1830" spans="1:13" ht="12.75" customHeight="1" thickBot="1">
      <c r="A1830" s="1" t="s">
        <v>40</v>
      </c>
      <c r="B1830" t="str">
        <f t="shared" si="174"/>
        <v/>
      </c>
      <c r="C1830" s="10" t="s">
        <v>5</v>
      </c>
      <c r="D1830" s="8">
        <v>9</v>
      </c>
      <c r="E1830" s="8">
        <v>9</v>
      </c>
      <c r="F1830" s="2" t="s">
        <v>40</v>
      </c>
      <c r="G1830" s="2">
        <f t="shared" si="172"/>
        <v>2005</v>
      </c>
      <c r="H1830" s="9"/>
      <c r="I1830" s="16" t="str">
        <f t="shared" si="169"/>
        <v/>
      </c>
      <c r="J1830" s="16" t="str">
        <f t="shared" si="170"/>
        <v/>
      </c>
      <c r="K1830" s="16" t="str">
        <f t="shared" si="171"/>
        <v/>
      </c>
      <c r="L1830" s="16" t="str">
        <f t="shared" si="173"/>
        <v/>
      </c>
      <c r="M1830" s="16"/>
    </row>
    <row r="1831" spans="1:13" ht="12.75" customHeight="1" thickBot="1">
      <c r="A1831" s="1">
        <v>38353</v>
      </c>
      <c r="B1831">
        <f t="shared" si="174"/>
        <v>79</v>
      </c>
      <c r="C1831" s="10" t="s">
        <v>7</v>
      </c>
      <c r="D1831" s="8">
        <v>79</v>
      </c>
      <c r="E1831" s="8">
        <v>79</v>
      </c>
      <c r="F1831" s="12">
        <v>38353</v>
      </c>
      <c r="G1831" s="2">
        <f t="shared" si="172"/>
        <v>2006</v>
      </c>
      <c r="H1831" s="9"/>
      <c r="I1831" s="16" t="str">
        <f t="shared" si="169"/>
        <v/>
      </c>
      <c r="J1831" s="16" t="str">
        <f t="shared" si="170"/>
        <v/>
      </c>
      <c r="K1831" s="16" t="str">
        <f t="shared" si="171"/>
        <v/>
      </c>
      <c r="L1831" s="16">
        <f t="shared" si="173"/>
        <v>9</v>
      </c>
      <c r="M1831" s="16"/>
    </row>
    <row r="1832" spans="1:13" ht="12.75" customHeight="1" thickBot="1">
      <c r="A1832" s="1" t="s">
        <v>40</v>
      </c>
      <c r="B1832" t="str">
        <f t="shared" si="174"/>
        <v/>
      </c>
      <c r="C1832" s="33">
        <v>38718</v>
      </c>
      <c r="D1832" s="34"/>
      <c r="E1832" s="35"/>
      <c r="F1832" s="2" t="s">
        <v>40</v>
      </c>
      <c r="G1832" s="2">
        <f t="shared" si="172"/>
        <v>2006</v>
      </c>
      <c r="H1832" s="5" t="s">
        <v>46</v>
      </c>
      <c r="I1832" s="16">
        <f t="shared" si="169"/>
        <v>1</v>
      </c>
      <c r="J1832" s="16">
        <f t="shared" si="170"/>
        <v>2006</v>
      </c>
      <c r="K1832" s="16">
        <f t="shared" si="171"/>
        <v>2006.01</v>
      </c>
      <c r="L1832" s="16" t="str">
        <f t="shared" si="173"/>
        <v/>
      </c>
      <c r="M1832" s="16"/>
    </row>
    <row r="1833" spans="1:13" ht="12.75" customHeight="1" thickBot="1">
      <c r="A1833" s="1" t="s">
        <v>40</v>
      </c>
      <c r="B1833" t="str">
        <f t="shared" si="174"/>
        <v/>
      </c>
      <c r="C1833" s="6" t="s">
        <v>8</v>
      </c>
      <c r="D1833" s="7">
        <v>2</v>
      </c>
      <c r="E1833" s="8">
        <v>2</v>
      </c>
      <c r="F1833" s="2" t="s">
        <v>40</v>
      </c>
      <c r="G1833" s="2">
        <f t="shared" si="172"/>
        <v>2006</v>
      </c>
      <c r="H1833" s="9"/>
      <c r="I1833" s="16" t="str">
        <f t="shared" si="169"/>
        <v/>
      </c>
      <c r="J1833" s="16" t="str">
        <f t="shared" si="170"/>
        <v/>
      </c>
      <c r="K1833" s="16" t="str">
        <f t="shared" si="171"/>
        <v/>
      </c>
      <c r="L1833" s="16" t="str">
        <f t="shared" si="173"/>
        <v/>
      </c>
      <c r="M1833" s="16"/>
    </row>
    <row r="1834" spans="1:13" ht="12.75" customHeight="1" thickBot="1">
      <c r="A1834" s="1" t="s">
        <v>40</v>
      </c>
      <c r="B1834" t="str">
        <f t="shared" si="174"/>
        <v/>
      </c>
      <c r="C1834" s="6" t="s">
        <v>20</v>
      </c>
      <c r="D1834" s="7">
        <v>1</v>
      </c>
      <c r="E1834" s="8">
        <v>1</v>
      </c>
      <c r="F1834" s="2" t="s">
        <v>40</v>
      </c>
      <c r="G1834" s="2">
        <f t="shared" si="172"/>
        <v>2006</v>
      </c>
      <c r="H1834" s="9"/>
      <c r="I1834" s="16" t="str">
        <f t="shared" si="169"/>
        <v/>
      </c>
      <c r="J1834" s="16" t="str">
        <f t="shared" si="170"/>
        <v/>
      </c>
      <c r="K1834" s="16" t="str">
        <f t="shared" si="171"/>
        <v/>
      </c>
      <c r="L1834" s="16" t="str">
        <f t="shared" si="173"/>
        <v/>
      </c>
      <c r="M1834" s="16"/>
    </row>
    <row r="1835" spans="1:13" ht="12.75" customHeight="1" thickBot="1">
      <c r="A1835" s="1" t="s">
        <v>40</v>
      </c>
      <c r="B1835" t="str">
        <f t="shared" si="174"/>
        <v/>
      </c>
      <c r="C1835" s="6" t="s">
        <v>13</v>
      </c>
      <c r="D1835" s="7">
        <v>2</v>
      </c>
      <c r="E1835" s="8">
        <v>2</v>
      </c>
      <c r="F1835" s="2" t="s">
        <v>40</v>
      </c>
      <c r="G1835" s="2">
        <f t="shared" si="172"/>
        <v>2006</v>
      </c>
      <c r="H1835" s="9"/>
      <c r="I1835" s="16" t="str">
        <f t="shared" si="169"/>
        <v/>
      </c>
      <c r="J1835" s="16" t="str">
        <f t="shared" si="170"/>
        <v/>
      </c>
      <c r="K1835" s="16" t="str">
        <f t="shared" si="171"/>
        <v/>
      </c>
      <c r="L1835" s="16" t="str">
        <f t="shared" si="173"/>
        <v/>
      </c>
      <c r="M1835" s="16"/>
    </row>
    <row r="1836" spans="1:13" ht="12.75" customHeight="1" thickBot="1">
      <c r="A1836" s="1" t="s">
        <v>40</v>
      </c>
      <c r="B1836" t="str">
        <f t="shared" si="174"/>
        <v/>
      </c>
      <c r="C1836" s="6" t="s">
        <v>19</v>
      </c>
      <c r="D1836" s="7">
        <v>2</v>
      </c>
      <c r="E1836" s="8">
        <v>2</v>
      </c>
      <c r="F1836" s="2" t="s">
        <v>40</v>
      </c>
      <c r="G1836" s="2">
        <f t="shared" si="172"/>
        <v>2006</v>
      </c>
      <c r="H1836" s="9"/>
      <c r="I1836" s="16" t="str">
        <f t="shared" si="169"/>
        <v/>
      </c>
      <c r="J1836" s="16" t="str">
        <f t="shared" si="170"/>
        <v/>
      </c>
      <c r="K1836" s="16" t="str">
        <f t="shared" si="171"/>
        <v/>
      </c>
      <c r="L1836" s="16" t="str">
        <f t="shared" si="173"/>
        <v/>
      </c>
      <c r="M1836" s="16"/>
    </row>
    <row r="1837" spans="1:13" ht="12.75" customHeight="1" thickBot="1">
      <c r="A1837" s="1" t="s">
        <v>40</v>
      </c>
      <c r="B1837" t="str">
        <f t="shared" si="174"/>
        <v/>
      </c>
      <c r="C1837" s="10" t="s">
        <v>5</v>
      </c>
      <c r="D1837" s="8">
        <v>7</v>
      </c>
      <c r="E1837" s="8">
        <v>7</v>
      </c>
      <c r="F1837" s="2" t="s">
        <v>40</v>
      </c>
      <c r="G1837" s="2">
        <f t="shared" si="172"/>
        <v>2006</v>
      </c>
      <c r="H1837" s="9"/>
      <c r="I1837" s="16" t="str">
        <f t="shared" si="169"/>
        <v/>
      </c>
      <c r="J1837" s="16" t="str">
        <f t="shared" si="170"/>
        <v/>
      </c>
      <c r="K1837" s="16" t="str">
        <f t="shared" si="171"/>
        <v/>
      </c>
      <c r="L1837" s="16">
        <f t="shared" si="173"/>
        <v>7</v>
      </c>
      <c r="M1837" s="16"/>
    </row>
    <row r="1838" spans="1:13" ht="12.75" customHeight="1" thickBot="1">
      <c r="A1838" s="1" t="s">
        <v>40</v>
      </c>
      <c r="B1838" t="str">
        <f t="shared" si="174"/>
        <v/>
      </c>
      <c r="C1838" s="33">
        <v>38749</v>
      </c>
      <c r="D1838" s="34"/>
      <c r="E1838" s="35"/>
      <c r="F1838" s="2" t="s">
        <v>40</v>
      </c>
      <c r="G1838" s="2">
        <f t="shared" si="172"/>
        <v>2006</v>
      </c>
      <c r="H1838" s="5" t="s">
        <v>47</v>
      </c>
      <c r="I1838" s="16">
        <f t="shared" si="169"/>
        <v>2</v>
      </c>
      <c r="J1838" s="16">
        <f t="shared" si="170"/>
        <v>2006</v>
      </c>
      <c r="K1838" s="16">
        <f t="shared" si="171"/>
        <v>2006.02</v>
      </c>
      <c r="L1838" s="16" t="str">
        <f t="shared" si="173"/>
        <v/>
      </c>
      <c r="M1838" s="16"/>
    </row>
    <row r="1839" spans="1:13" ht="12.75" customHeight="1" thickBot="1">
      <c r="A1839" s="1" t="s">
        <v>40</v>
      </c>
      <c r="B1839" t="str">
        <f t="shared" si="174"/>
        <v/>
      </c>
      <c r="C1839" s="6" t="s">
        <v>10</v>
      </c>
      <c r="D1839" s="7">
        <v>2</v>
      </c>
      <c r="E1839" s="8">
        <v>2</v>
      </c>
      <c r="F1839" s="2" t="s">
        <v>40</v>
      </c>
      <c r="G1839" s="2">
        <f t="shared" si="172"/>
        <v>2006</v>
      </c>
      <c r="H1839" s="9"/>
      <c r="I1839" s="16" t="str">
        <f t="shared" si="169"/>
        <v/>
      </c>
      <c r="J1839" s="16" t="str">
        <f t="shared" si="170"/>
        <v/>
      </c>
      <c r="K1839" s="16" t="str">
        <f t="shared" si="171"/>
        <v/>
      </c>
      <c r="L1839" s="16" t="str">
        <f t="shared" si="173"/>
        <v/>
      </c>
      <c r="M1839" s="16"/>
    </row>
    <row r="1840" spans="1:13" ht="12.75" customHeight="1" thickBot="1">
      <c r="A1840" s="1" t="s">
        <v>40</v>
      </c>
      <c r="B1840" t="str">
        <f t="shared" si="174"/>
        <v/>
      </c>
      <c r="C1840" s="6" t="s">
        <v>8</v>
      </c>
      <c r="D1840" s="7">
        <v>2</v>
      </c>
      <c r="E1840" s="8">
        <v>2</v>
      </c>
      <c r="F1840" s="2" t="s">
        <v>40</v>
      </c>
      <c r="G1840" s="2">
        <f t="shared" si="172"/>
        <v>2006</v>
      </c>
      <c r="H1840" s="9"/>
      <c r="I1840" s="16" t="str">
        <f t="shared" si="169"/>
        <v/>
      </c>
      <c r="J1840" s="16" t="str">
        <f t="shared" si="170"/>
        <v/>
      </c>
      <c r="K1840" s="16" t="str">
        <f t="shared" si="171"/>
        <v/>
      </c>
      <c r="L1840" s="16" t="str">
        <f t="shared" si="173"/>
        <v/>
      </c>
      <c r="M1840" s="16"/>
    </row>
    <row r="1841" spans="1:13" ht="12.75" customHeight="1" thickBot="1">
      <c r="A1841" s="1" t="s">
        <v>40</v>
      </c>
      <c r="B1841" t="str">
        <f t="shared" si="174"/>
        <v/>
      </c>
      <c r="C1841" s="6" t="s">
        <v>24</v>
      </c>
      <c r="D1841" s="7">
        <v>1</v>
      </c>
      <c r="E1841" s="8">
        <v>1</v>
      </c>
      <c r="F1841" s="2" t="s">
        <v>40</v>
      </c>
      <c r="G1841" s="2">
        <f t="shared" si="172"/>
        <v>2006</v>
      </c>
      <c r="H1841" s="9"/>
      <c r="I1841" s="16" t="str">
        <f t="shared" si="169"/>
        <v/>
      </c>
      <c r="J1841" s="16" t="str">
        <f t="shared" si="170"/>
        <v/>
      </c>
      <c r="K1841" s="16" t="str">
        <f t="shared" si="171"/>
        <v/>
      </c>
      <c r="L1841" s="16" t="str">
        <f t="shared" si="173"/>
        <v/>
      </c>
      <c r="M1841" s="16"/>
    </row>
    <row r="1842" spans="1:13" ht="12.75" customHeight="1" thickBot="1">
      <c r="A1842" s="1" t="s">
        <v>40</v>
      </c>
      <c r="B1842" t="str">
        <f t="shared" si="174"/>
        <v/>
      </c>
      <c r="C1842" s="6" t="s">
        <v>13</v>
      </c>
      <c r="D1842" s="7">
        <v>3</v>
      </c>
      <c r="E1842" s="8">
        <v>3</v>
      </c>
      <c r="F1842" s="2" t="s">
        <v>40</v>
      </c>
      <c r="G1842" s="2">
        <f t="shared" si="172"/>
        <v>2006</v>
      </c>
      <c r="H1842" s="9"/>
      <c r="I1842" s="16" t="str">
        <f t="shared" si="169"/>
        <v/>
      </c>
      <c r="J1842" s="16" t="str">
        <f t="shared" si="170"/>
        <v/>
      </c>
      <c r="K1842" s="16" t="str">
        <f t="shared" si="171"/>
        <v/>
      </c>
      <c r="L1842" s="16" t="str">
        <f t="shared" si="173"/>
        <v/>
      </c>
      <c r="M1842" s="16"/>
    </row>
    <row r="1843" spans="1:13" ht="12.75" customHeight="1" thickBot="1">
      <c r="A1843" s="1" t="s">
        <v>40</v>
      </c>
      <c r="B1843" t="str">
        <f t="shared" si="174"/>
        <v/>
      </c>
      <c r="C1843" s="6" t="s">
        <v>19</v>
      </c>
      <c r="D1843" s="7">
        <v>1</v>
      </c>
      <c r="E1843" s="8">
        <v>1</v>
      </c>
      <c r="F1843" s="2" t="s">
        <v>40</v>
      </c>
      <c r="G1843" s="2">
        <f t="shared" si="172"/>
        <v>2006</v>
      </c>
      <c r="H1843" s="9"/>
      <c r="I1843" s="16" t="str">
        <f t="shared" si="169"/>
        <v/>
      </c>
      <c r="J1843" s="16" t="str">
        <f t="shared" si="170"/>
        <v/>
      </c>
      <c r="K1843" s="16" t="str">
        <f t="shared" si="171"/>
        <v/>
      </c>
      <c r="L1843" s="16" t="str">
        <f t="shared" si="173"/>
        <v/>
      </c>
      <c r="M1843" s="16"/>
    </row>
    <row r="1844" spans="1:13" ht="12.75" customHeight="1" thickBot="1">
      <c r="A1844" s="1" t="s">
        <v>40</v>
      </c>
      <c r="B1844" t="str">
        <f t="shared" si="174"/>
        <v/>
      </c>
      <c r="C1844" s="6" t="s">
        <v>26</v>
      </c>
      <c r="D1844" s="7">
        <v>1</v>
      </c>
      <c r="E1844" s="8">
        <v>1</v>
      </c>
      <c r="F1844" s="2" t="s">
        <v>40</v>
      </c>
      <c r="G1844" s="2">
        <f t="shared" si="172"/>
        <v>2006</v>
      </c>
      <c r="H1844" s="9"/>
      <c r="I1844" s="16" t="str">
        <f t="shared" si="169"/>
        <v/>
      </c>
      <c r="J1844" s="16" t="str">
        <f t="shared" si="170"/>
        <v/>
      </c>
      <c r="K1844" s="16" t="str">
        <f t="shared" si="171"/>
        <v/>
      </c>
      <c r="L1844" s="16" t="str">
        <f t="shared" si="173"/>
        <v/>
      </c>
      <c r="M1844" s="16"/>
    </row>
    <row r="1845" spans="1:13" ht="12.75" customHeight="1" thickBot="1">
      <c r="A1845" s="1" t="s">
        <v>40</v>
      </c>
      <c r="B1845" t="str">
        <f t="shared" si="174"/>
        <v/>
      </c>
      <c r="C1845" s="10" t="s">
        <v>5</v>
      </c>
      <c r="D1845" s="8">
        <v>10</v>
      </c>
      <c r="E1845" s="8">
        <v>10</v>
      </c>
      <c r="F1845" s="2" t="s">
        <v>40</v>
      </c>
      <c r="G1845" s="2">
        <f t="shared" si="172"/>
        <v>2006</v>
      </c>
      <c r="H1845" s="9"/>
      <c r="I1845" s="16" t="str">
        <f t="shared" si="169"/>
        <v/>
      </c>
      <c r="J1845" s="16" t="str">
        <f t="shared" si="170"/>
        <v/>
      </c>
      <c r="K1845" s="16" t="str">
        <f t="shared" si="171"/>
        <v/>
      </c>
      <c r="L1845" s="16">
        <f t="shared" si="173"/>
        <v>10</v>
      </c>
      <c r="M1845" s="16"/>
    </row>
    <row r="1846" spans="1:13" ht="12.75" customHeight="1" thickBot="1">
      <c r="A1846" s="1" t="s">
        <v>40</v>
      </c>
      <c r="B1846" t="str">
        <f t="shared" si="174"/>
        <v/>
      </c>
      <c r="C1846" s="33">
        <v>38777</v>
      </c>
      <c r="D1846" s="34"/>
      <c r="E1846" s="35"/>
      <c r="F1846" s="2" t="s">
        <v>40</v>
      </c>
      <c r="G1846" s="2">
        <f t="shared" si="172"/>
        <v>2006</v>
      </c>
      <c r="H1846" s="5" t="s">
        <v>48</v>
      </c>
      <c r="I1846" s="16">
        <f t="shared" si="169"/>
        <v>3</v>
      </c>
      <c r="J1846" s="16">
        <f t="shared" si="170"/>
        <v>2006</v>
      </c>
      <c r="K1846" s="16">
        <f t="shared" si="171"/>
        <v>2006.03</v>
      </c>
      <c r="L1846" s="16" t="str">
        <f t="shared" si="173"/>
        <v/>
      </c>
      <c r="M1846" s="16"/>
    </row>
    <row r="1847" spans="1:13" ht="12.75" customHeight="1" thickBot="1">
      <c r="A1847" s="1" t="s">
        <v>40</v>
      </c>
      <c r="B1847" t="str">
        <f t="shared" si="174"/>
        <v/>
      </c>
      <c r="C1847" s="6" t="s">
        <v>10</v>
      </c>
      <c r="D1847" s="7">
        <v>2</v>
      </c>
      <c r="E1847" s="8">
        <v>2</v>
      </c>
      <c r="F1847" s="2" t="s">
        <v>40</v>
      </c>
      <c r="G1847" s="2">
        <f t="shared" si="172"/>
        <v>2006</v>
      </c>
      <c r="H1847" s="9"/>
      <c r="I1847" s="16" t="str">
        <f t="shared" si="169"/>
        <v/>
      </c>
      <c r="J1847" s="16" t="str">
        <f t="shared" si="170"/>
        <v/>
      </c>
      <c r="K1847" s="16" t="str">
        <f t="shared" si="171"/>
        <v/>
      </c>
      <c r="L1847" s="16" t="str">
        <f t="shared" si="173"/>
        <v/>
      </c>
      <c r="M1847" s="16"/>
    </row>
    <row r="1848" spans="1:13" ht="12.75" customHeight="1" thickBot="1">
      <c r="A1848" s="1" t="s">
        <v>40</v>
      </c>
      <c r="B1848" t="str">
        <f t="shared" si="174"/>
        <v/>
      </c>
      <c r="C1848" s="6" t="s">
        <v>13</v>
      </c>
      <c r="D1848" s="7">
        <v>4</v>
      </c>
      <c r="E1848" s="8">
        <v>4</v>
      </c>
      <c r="F1848" s="2" t="s">
        <v>40</v>
      </c>
      <c r="G1848" s="2">
        <f t="shared" si="172"/>
        <v>2006</v>
      </c>
      <c r="H1848" s="9"/>
      <c r="I1848" s="16" t="str">
        <f t="shared" si="169"/>
        <v/>
      </c>
      <c r="J1848" s="16" t="str">
        <f t="shared" si="170"/>
        <v/>
      </c>
      <c r="K1848" s="16" t="str">
        <f t="shared" si="171"/>
        <v/>
      </c>
      <c r="L1848" s="16" t="str">
        <f t="shared" si="173"/>
        <v/>
      </c>
      <c r="M1848" s="16"/>
    </row>
    <row r="1849" spans="1:13" ht="12.75" customHeight="1" thickBot="1">
      <c r="A1849" s="1" t="s">
        <v>40</v>
      </c>
      <c r="B1849" t="str">
        <f t="shared" si="174"/>
        <v/>
      </c>
      <c r="C1849" s="6" t="s">
        <v>30</v>
      </c>
      <c r="D1849" s="7">
        <v>1</v>
      </c>
      <c r="E1849" s="8">
        <v>1</v>
      </c>
      <c r="F1849" s="2" t="s">
        <v>40</v>
      </c>
      <c r="G1849" s="2">
        <f t="shared" si="172"/>
        <v>2006</v>
      </c>
      <c r="H1849" s="9"/>
      <c r="I1849" s="16" t="str">
        <f t="shared" si="169"/>
        <v/>
      </c>
      <c r="J1849" s="16" t="str">
        <f t="shared" si="170"/>
        <v/>
      </c>
      <c r="K1849" s="16" t="str">
        <f t="shared" si="171"/>
        <v/>
      </c>
      <c r="L1849" s="16" t="str">
        <f t="shared" si="173"/>
        <v/>
      </c>
      <c r="M1849" s="16"/>
    </row>
    <row r="1850" spans="1:13" ht="12.75" customHeight="1" thickBot="1">
      <c r="A1850" s="1" t="s">
        <v>40</v>
      </c>
      <c r="B1850" t="str">
        <f t="shared" si="174"/>
        <v/>
      </c>
      <c r="C1850" s="10" t="s">
        <v>5</v>
      </c>
      <c r="D1850" s="8">
        <v>7</v>
      </c>
      <c r="E1850" s="8">
        <v>7</v>
      </c>
      <c r="F1850" s="2" t="s">
        <v>40</v>
      </c>
      <c r="G1850" s="2">
        <f t="shared" si="172"/>
        <v>2006</v>
      </c>
      <c r="H1850" s="9"/>
      <c r="I1850" s="16" t="str">
        <f t="shared" si="169"/>
        <v/>
      </c>
      <c r="J1850" s="16" t="str">
        <f t="shared" si="170"/>
        <v/>
      </c>
      <c r="K1850" s="16" t="str">
        <f t="shared" si="171"/>
        <v/>
      </c>
      <c r="L1850" s="16">
        <f t="shared" si="173"/>
        <v>7</v>
      </c>
      <c r="M1850" s="16"/>
    </row>
    <row r="1851" spans="1:13" ht="12.75" customHeight="1" thickBot="1">
      <c r="A1851" s="1" t="s">
        <v>40</v>
      </c>
      <c r="B1851" t="str">
        <f t="shared" si="174"/>
        <v/>
      </c>
      <c r="C1851" s="33">
        <v>38808</v>
      </c>
      <c r="D1851" s="34"/>
      <c r="E1851" s="35"/>
      <c r="F1851" s="2" t="s">
        <v>40</v>
      </c>
      <c r="G1851" s="2">
        <f t="shared" si="172"/>
        <v>2006</v>
      </c>
      <c r="H1851" s="5" t="s">
        <v>49</v>
      </c>
      <c r="I1851" s="16">
        <f t="shared" si="169"/>
        <v>4</v>
      </c>
      <c r="J1851" s="16">
        <f t="shared" si="170"/>
        <v>2006</v>
      </c>
      <c r="K1851" s="16">
        <f t="shared" si="171"/>
        <v>2006.04</v>
      </c>
      <c r="L1851" s="16" t="str">
        <f t="shared" si="173"/>
        <v/>
      </c>
      <c r="M1851" s="16"/>
    </row>
    <row r="1852" spans="1:13" ht="12.75" customHeight="1" thickBot="1">
      <c r="A1852" s="1" t="s">
        <v>40</v>
      </c>
      <c r="B1852" t="str">
        <f t="shared" si="174"/>
        <v/>
      </c>
      <c r="C1852" s="6" t="s">
        <v>10</v>
      </c>
      <c r="D1852" s="7">
        <v>2</v>
      </c>
      <c r="E1852" s="8">
        <v>2</v>
      </c>
      <c r="F1852" s="2" t="s">
        <v>40</v>
      </c>
      <c r="G1852" s="2">
        <f t="shared" si="172"/>
        <v>2006</v>
      </c>
      <c r="H1852" s="9"/>
      <c r="I1852" s="16" t="str">
        <f t="shared" si="169"/>
        <v/>
      </c>
      <c r="J1852" s="16" t="str">
        <f t="shared" si="170"/>
        <v/>
      </c>
      <c r="K1852" s="16" t="str">
        <f t="shared" si="171"/>
        <v/>
      </c>
      <c r="L1852" s="16" t="str">
        <f t="shared" si="173"/>
        <v/>
      </c>
      <c r="M1852" s="16"/>
    </row>
    <row r="1853" spans="1:13" ht="12.75" customHeight="1" thickBot="1">
      <c r="A1853" s="1" t="s">
        <v>40</v>
      </c>
      <c r="B1853" t="str">
        <f t="shared" si="174"/>
        <v/>
      </c>
      <c r="C1853" s="6" t="s">
        <v>8</v>
      </c>
      <c r="D1853" s="7">
        <v>1</v>
      </c>
      <c r="E1853" s="8">
        <v>1</v>
      </c>
      <c r="F1853" s="2" t="s">
        <v>40</v>
      </c>
      <c r="G1853" s="2">
        <f t="shared" si="172"/>
        <v>2006</v>
      </c>
      <c r="H1853" s="9"/>
      <c r="I1853" s="16" t="str">
        <f t="shared" si="169"/>
        <v/>
      </c>
      <c r="J1853" s="16" t="str">
        <f t="shared" si="170"/>
        <v/>
      </c>
      <c r="K1853" s="16" t="str">
        <f t="shared" si="171"/>
        <v/>
      </c>
      <c r="L1853" s="16" t="str">
        <f t="shared" si="173"/>
        <v/>
      </c>
      <c r="M1853" s="16"/>
    </row>
    <row r="1854" spans="1:13" ht="12.75" customHeight="1" thickBot="1">
      <c r="A1854" s="1" t="s">
        <v>40</v>
      </c>
      <c r="B1854" t="str">
        <f t="shared" si="174"/>
        <v/>
      </c>
      <c r="C1854" s="6" t="s">
        <v>15</v>
      </c>
      <c r="D1854" s="7">
        <v>2</v>
      </c>
      <c r="E1854" s="8">
        <v>2</v>
      </c>
      <c r="F1854" s="2" t="s">
        <v>40</v>
      </c>
      <c r="G1854" s="2">
        <f t="shared" si="172"/>
        <v>2006</v>
      </c>
      <c r="H1854" s="9"/>
      <c r="I1854" s="16" t="str">
        <f t="shared" si="169"/>
        <v/>
      </c>
      <c r="J1854" s="16" t="str">
        <f t="shared" si="170"/>
        <v/>
      </c>
      <c r="K1854" s="16" t="str">
        <f t="shared" si="171"/>
        <v/>
      </c>
      <c r="L1854" s="16" t="str">
        <f t="shared" si="173"/>
        <v/>
      </c>
      <c r="M1854" s="16"/>
    </row>
    <row r="1855" spans="1:13" ht="12.75" customHeight="1" thickBot="1">
      <c r="A1855" s="1" t="s">
        <v>40</v>
      </c>
      <c r="B1855" t="str">
        <f t="shared" si="174"/>
        <v/>
      </c>
      <c r="C1855" s="6" t="s">
        <v>13</v>
      </c>
      <c r="D1855" s="7">
        <v>1</v>
      </c>
      <c r="E1855" s="8">
        <v>1</v>
      </c>
      <c r="F1855" s="2" t="s">
        <v>40</v>
      </c>
      <c r="G1855" s="2">
        <f t="shared" si="172"/>
        <v>2006</v>
      </c>
      <c r="H1855" s="9"/>
      <c r="I1855" s="16" t="str">
        <f t="shared" si="169"/>
        <v/>
      </c>
      <c r="J1855" s="16" t="str">
        <f t="shared" si="170"/>
        <v/>
      </c>
      <c r="K1855" s="16" t="str">
        <f t="shared" si="171"/>
        <v/>
      </c>
      <c r="L1855" s="16" t="str">
        <f t="shared" si="173"/>
        <v/>
      </c>
      <c r="M1855" s="16"/>
    </row>
    <row r="1856" spans="1:13" ht="12.75" customHeight="1" thickBot="1">
      <c r="A1856" s="1" t="s">
        <v>40</v>
      </c>
      <c r="B1856" t="str">
        <f t="shared" si="174"/>
        <v/>
      </c>
      <c r="C1856" s="6" t="s">
        <v>19</v>
      </c>
      <c r="D1856" s="7">
        <v>1</v>
      </c>
      <c r="E1856" s="8">
        <v>1</v>
      </c>
      <c r="F1856" s="2" t="s">
        <v>40</v>
      </c>
      <c r="G1856" s="2">
        <f t="shared" si="172"/>
        <v>2006</v>
      </c>
      <c r="H1856" s="9"/>
      <c r="I1856" s="16" t="str">
        <f t="shared" si="169"/>
        <v/>
      </c>
      <c r="J1856" s="16" t="str">
        <f t="shared" si="170"/>
        <v/>
      </c>
      <c r="K1856" s="16" t="str">
        <f t="shared" si="171"/>
        <v/>
      </c>
      <c r="L1856" s="16" t="str">
        <f t="shared" si="173"/>
        <v/>
      </c>
      <c r="M1856" s="16"/>
    </row>
    <row r="1857" spans="1:13" ht="12.75" customHeight="1" thickBot="1">
      <c r="A1857" s="1" t="s">
        <v>40</v>
      </c>
      <c r="B1857" t="str">
        <f t="shared" si="174"/>
        <v/>
      </c>
      <c r="C1857" s="6" t="s">
        <v>26</v>
      </c>
      <c r="D1857" s="7">
        <v>1</v>
      </c>
      <c r="E1857" s="8">
        <v>1</v>
      </c>
      <c r="F1857" s="2" t="s">
        <v>40</v>
      </c>
      <c r="G1857" s="2">
        <f t="shared" si="172"/>
        <v>2006</v>
      </c>
      <c r="H1857" s="9"/>
      <c r="I1857" s="16" t="str">
        <f t="shared" si="169"/>
        <v/>
      </c>
      <c r="J1857" s="16" t="str">
        <f t="shared" si="170"/>
        <v/>
      </c>
      <c r="K1857" s="16" t="str">
        <f t="shared" si="171"/>
        <v/>
      </c>
      <c r="L1857" s="16" t="str">
        <f t="shared" si="173"/>
        <v/>
      </c>
      <c r="M1857" s="16"/>
    </row>
    <row r="1858" spans="1:13" ht="12.75" customHeight="1" thickBot="1">
      <c r="A1858" s="1" t="s">
        <v>40</v>
      </c>
      <c r="B1858" t="str">
        <f t="shared" si="174"/>
        <v/>
      </c>
      <c r="C1858" s="6" t="s">
        <v>22</v>
      </c>
      <c r="D1858" s="7">
        <v>1</v>
      </c>
      <c r="E1858" s="8">
        <v>1</v>
      </c>
      <c r="F1858" s="2" t="s">
        <v>40</v>
      </c>
      <c r="G1858" s="2">
        <f t="shared" si="172"/>
        <v>2006</v>
      </c>
      <c r="H1858" s="9"/>
      <c r="I1858" s="16" t="str">
        <f t="shared" si="169"/>
        <v/>
      </c>
      <c r="J1858" s="16" t="str">
        <f t="shared" si="170"/>
        <v/>
      </c>
      <c r="K1858" s="16" t="str">
        <f t="shared" si="171"/>
        <v/>
      </c>
      <c r="L1858" s="16" t="str">
        <f t="shared" si="173"/>
        <v/>
      </c>
      <c r="M1858" s="16"/>
    </row>
    <row r="1859" spans="1:13" ht="12.75" customHeight="1" thickBot="1">
      <c r="A1859" s="1" t="s">
        <v>40</v>
      </c>
      <c r="B1859" t="str">
        <f t="shared" si="174"/>
        <v/>
      </c>
      <c r="C1859" s="10" t="s">
        <v>5</v>
      </c>
      <c r="D1859" s="8">
        <v>9</v>
      </c>
      <c r="E1859" s="8">
        <v>9</v>
      </c>
      <c r="F1859" s="2" t="s">
        <v>40</v>
      </c>
      <c r="G1859" s="2">
        <f t="shared" si="172"/>
        <v>2006</v>
      </c>
      <c r="H1859" s="9"/>
      <c r="I1859" s="16" t="str">
        <f t="shared" si="169"/>
        <v/>
      </c>
      <c r="J1859" s="16" t="str">
        <f t="shared" si="170"/>
        <v/>
      </c>
      <c r="K1859" s="16" t="str">
        <f t="shared" si="171"/>
        <v/>
      </c>
      <c r="L1859" s="16">
        <f t="shared" si="173"/>
        <v>9</v>
      </c>
      <c r="M1859" s="16"/>
    </row>
    <row r="1860" spans="1:13" ht="12.75" customHeight="1" thickBot="1">
      <c r="A1860" s="1" t="s">
        <v>40</v>
      </c>
      <c r="B1860" t="str">
        <f t="shared" si="174"/>
        <v/>
      </c>
      <c r="C1860" s="33">
        <v>38838</v>
      </c>
      <c r="D1860" s="34"/>
      <c r="E1860" s="35"/>
      <c r="F1860" s="2" t="s">
        <v>40</v>
      </c>
      <c r="G1860" s="2">
        <f t="shared" si="172"/>
        <v>2006</v>
      </c>
      <c r="H1860" s="5" t="s">
        <v>50</v>
      </c>
      <c r="I1860" s="16">
        <f t="shared" ref="I1860:I1923" si="175">IF(LEN(H1860)=3,VLOOKUP(H1860,$R$3:$S$14,2),"")</f>
        <v>5</v>
      </c>
      <c r="J1860" s="16">
        <f t="shared" ref="J1860:J1923" si="176">IF(LEN(H1860)=3,G1860,"")</f>
        <v>2006</v>
      </c>
      <c r="K1860" s="16">
        <f t="shared" ref="K1860:K1923" si="177">IF(ISERROR(J1860+I1860/100),"",J1860+I1860/100)</f>
        <v>2006.05</v>
      </c>
      <c r="L1860" s="16" t="str">
        <f t="shared" si="173"/>
        <v/>
      </c>
      <c r="M1860" s="16"/>
    </row>
    <row r="1861" spans="1:13" ht="12.75" customHeight="1" thickBot="1">
      <c r="A1861" s="1" t="s">
        <v>40</v>
      </c>
      <c r="B1861" t="str">
        <f t="shared" si="174"/>
        <v/>
      </c>
      <c r="C1861" s="6" t="s">
        <v>10</v>
      </c>
      <c r="D1861" s="7">
        <v>4</v>
      </c>
      <c r="E1861" s="8">
        <v>4</v>
      </c>
      <c r="F1861" s="2" t="s">
        <v>40</v>
      </c>
      <c r="G1861" s="2">
        <f t="shared" ref="G1861:G1924" si="178">IF(LEN(F1861)&gt;3,G1860+1,G1860)</f>
        <v>2006</v>
      </c>
      <c r="H1861" s="9"/>
      <c r="I1861" s="16" t="str">
        <f t="shared" si="175"/>
        <v/>
      </c>
      <c r="J1861" s="16" t="str">
        <f t="shared" si="176"/>
        <v/>
      </c>
      <c r="K1861" s="16" t="str">
        <f t="shared" si="177"/>
        <v/>
      </c>
      <c r="L1861" s="16" t="str">
        <f t="shared" si="173"/>
        <v/>
      </c>
      <c r="M1861" s="16"/>
    </row>
    <row r="1862" spans="1:13" ht="12.75" customHeight="1" thickBot="1">
      <c r="A1862" s="1" t="s">
        <v>40</v>
      </c>
      <c r="B1862" t="str">
        <f t="shared" si="174"/>
        <v/>
      </c>
      <c r="C1862" s="6" t="s">
        <v>6</v>
      </c>
      <c r="D1862" s="7">
        <v>2</v>
      </c>
      <c r="E1862" s="8">
        <v>2</v>
      </c>
      <c r="F1862" s="2" t="s">
        <v>40</v>
      </c>
      <c r="G1862" s="2">
        <f t="shared" si="178"/>
        <v>2006</v>
      </c>
      <c r="H1862" s="9"/>
      <c r="I1862" s="16" t="str">
        <f t="shared" si="175"/>
        <v/>
      </c>
      <c r="J1862" s="16" t="str">
        <f t="shared" si="176"/>
        <v/>
      </c>
      <c r="K1862" s="16" t="str">
        <f t="shared" si="177"/>
        <v/>
      </c>
      <c r="L1862" s="16" t="str">
        <f t="shared" ref="L1862:L1925" si="179">IF(LEN(K1863)&gt;3,IF(RIGHT(K1863,2)="01",D1861,D1862),"")</f>
        <v/>
      </c>
      <c r="M1862" s="16"/>
    </row>
    <row r="1863" spans="1:13" ht="12.75" customHeight="1" thickBot="1">
      <c r="A1863" s="1" t="s">
        <v>40</v>
      </c>
      <c r="B1863" t="str">
        <f t="shared" si="174"/>
        <v/>
      </c>
      <c r="C1863" s="6" t="s">
        <v>17</v>
      </c>
      <c r="D1863" s="7">
        <v>1</v>
      </c>
      <c r="E1863" s="8">
        <v>1</v>
      </c>
      <c r="F1863" s="2" t="s">
        <v>40</v>
      </c>
      <c r="G1863" s="2">
        <f t="shared" si="178"/>
        <v>2006</v>
      </c>
      <c r="H1863" s="9"/>
      <c r="I1863" s="16" t="str">
        <f t="shared" si="175"/>
        <v/>
      </c>
      <c r="J1863" s="16" t="str">
        <f t="shared" si="176"/>
        <v/>
      </c>
      <c r="K1863" s="16" t="str">
        <f t="shared" si="177"/>
        <v/>
      </c>
      <c r="L1863" s="16" t="str">
        <f t="shared" si="179"/>
        <v/>
      </c>
      <c r="M1863" s="16"/>
    </row>
    <row r="1864" spans="1:13" ht="12.75" customHeight="1" thickBot="1">
      <c r="A1864" s="1" t="s">
        <v>40</v>
      </c>
      <c r="B1864" t="str">
        <f t="shared" si="174"/>
        <v/>
      </c>
      <c r="C1864" s="6" t="s">
        <v>13</v>
      </c>
      <c r="D1864" s="7">
        <v>1</v>
      </c>
      <c r="E1864" s="8">
        <v>1</v>
      </c>
      <c r="F1864" s="2" t="s">
        <v>40</v>
      </c>
      <c r="G1864" s="2">
        <f t="shared" si="178"/>
        <v>2006</v>
      </c>
      <c r="H1864" s="9"/>
      <c r="I1864" s="16" t="str">
        <f t="shared" si="175"/>
        <v/>
      </c>
      <c r="J1864" s="16" t="str">
        <f t="shared" si="176"/>
        <v/>
      </c>
      <c r="K1864" s="16" t="str">
        <f t="shared" si="177"/>
        <v/>
      </c>
      <c r="L1864" s="16" t="str">
        <f t="shared" si="179"/>
        <v/>
      </c>
      <c r="M1864" s="16"/>
    </row>
    <row r="1865" spans="1:13" ht="12.75" customHeight="1" thickBot="1">
      <c r="A1865" s="1" t="s">
        <v>40</v>
      </c>
      <c r="B1865" t="str">
        <f t="shared" si="174"/>
        <v/>
      </c>
      <c r="C1865" s="6" t="s">
        <v>4</v>
      </c>
      <c r="D1865" s="7">
        <v>1</v>
      </c>
      <c r="E1865" s="8">
        <v>1</v>
      </c>
      <c r="F1865" s="2" t="s">
        <v>40</v>
      </c>
      <c r="G1865" s="2">
        <f t="shared" si="178"/>
        <v>2006</v>
      </c>
      <c r="H1865" s="9"/>
      <c r="I1865" s="16" t="str">
        <f t="shared" si="175"/>
        <v/>
      </c>
      <c r="J1865" s="16" t="str">
        <f t="shared" si="176"/>
        <v/>
      </c>
      <c r="K1865" s="16" t="str">
        <f t="shared" si="177"/>
        <v/>
      </c>
      <c r="L1865" s="16" t="str">
        <f t="shared" si="179"/>
        <v/>
      </c>
      <c r="M1865" s="16"/>
    </row>
    <row r="1866" spans="1:13" ht="12.75" customHeight="1" thickBot="1">
      <c r="A1866" s="1" t="s">
        <v>40</v>
      </c>
      <c r="B1866" t="str">
        <f t="shared" si="174"/>
        <v/>
      </c>
      <c r="C1866" s="6" t="s">
        <v>12</v>
      </c>
      <c r="D1866" s="7">
        <v>1</v>
      </c>
      <c r="E1866" s="8">
        <v>1</v>
      </c>
      <c r="F1866" s="2" t="s">
        <v>40</v>
      </c>
      <c r="G1866" s="2">
        <f t="shared" si="178"/>
        <v>2006</v>
      </c>
      <c r="H1866" s="9"/>
      <c r="I1866" s="16" t="str">
        <f t="shared" si="175"/>
        <v/>
      </c>
      <c r="J1866" s="16" t="str">
        <f t="shared" si="176"/>
        <v/>
      </c>
      <c r="K1866" s="16" t="str">
        <f t="shared" si="177"/>
        <v/>
      </c>
      <c r="L1866" s="16" t="str">
        <f t="shared" si="179"/>
        <v/>
      </c>
      <c r="M1866" s="16"/>
    </row>
    <row r="1867" spans="1:13" ht="12.75" customHeight="1" thickBot="1">
      <c r="A1867" s="1" t="s">
        <v>40</v>
      </c>
      <c r="B1867" t="str">
        <f t="shared" si="174"/>
        <v/>
      </c>
      <c r="C1867" s="10" t="s">
        <v>5</v>
      </c>
      <c r="D1867" s="8">
        <v>10</v>
      </c>
      <c r="E1867" s="8">
        <v>10</v>
      </c>
      <c r="F1867" s="2" t="s">
        <v>40</v>
      </c>
      <c r="G1867" s="2">
        <f t="shared" si="178"/>
        <v>2006</v>
      </c>
      <c r="H1867" s="9"/>
      <c r="I1867" s="16" t="str">
        <f t="shared" si="175"/>
        <v/>
      </c>
      <c r="J1867" s="16" t="str">
        <f t="shared" si="176"/>
        <v/>
      </c>
      <c r="K1867" s="16" t="str">
        <f t="shared" si="177"/>
        <v/>
      </c>
      <c r="L1867" s="16">
        <f t="shared" si="179"/>
        <v>10</v>
      </c>
      <c r="M1867" s="16"/>
    </row>
    <row r="1868" spans="1:13" ht="12.75" customHeight="1" thickBot="1">
      <c r="A1868" s="1" t="s">
        <v>40</v>
      </c>
      <c r="B1868" t="str">
        <f t="shared" si="174"/>
        <v/>
      </c>
      <c r="C1868" s="33">
        <v>38869</v>
      </c>
      <c r="D1868" s="34"/>
      <c r="E1868" s="35"/>
      <c r="F1868" s="2" t="s">
        <v>40</v>
      </c>
      <c r="G1868" s="2">
        <f t="shared" si="178"/>
        <v>2006</v>
      </c>
      <c r="H1868" s="5" t="s">
        <v>51</v>
      </c>
      <c r="I1868" s="16">
        <f t="shared" si="175"/>
        <v>6</v>
      </c>
      <c r="J1868" s="16">
        <f t="shared" si="176"/>
        <v>2006</v>
      </c>
      <c r="K1868" s="16">
        <f t="shared" si="177"/>
        <v>2006.06</v>
      </c>
      <c r="L1868" s="16" t="str">
        <f t="shared" si="179"/>
        <v/>
      </c>
      <c r="M1868" s="16"/>
    </row>
    <row r="1869" spans="1:13" ht="12.75" customHeight="1" thickBot="1">
      <c r="A1869" s="1" t="s">
        <v>40</v>
      </c>
      <c r="B1869" t="str">
        <f t="shared" ref="B1869:B1932" si="180">IF(LEFT(C1869,4)="Year",D1869,"")</f>
        <v/>
      </c>
      <c r="C1869" s="6" t="s">
        <v>10</v>
      </c>
      <c r="D1869" s="7">
        <v>5</v>
      </c>
      <c r="E1869" s="8">
        <v>5</v>
      </c>
      <c r="F1869" s="2" t="s">
        <v>40</v>
      </c>
      <c r="G1869" s="2">
        <f t="shared" si="178"/>
        <v>2006</v>
      </c>
      <c r="H1869" s="9"/>
      <c r="I1869" s="16" t="str">
        <f t="shared" si="175"/>
        <v/>
      </c>
      <c r="J1869" s="16" t="str">
        <f t="shared" si="176"/>
        <v/>
      </c>
      <c r="K1869" s="16" t="str">
        <f t="shared" si="177"/>
        <v/>
      </c>
      <c r="L1869" s="16" t="str">
        <f t="shared" si="179"/>
        <v/>
      </c>
      <c r="M1869" s="16"/>
    </row>
    <row r="1870" spans="1:13" ht="12.75" customHeight="1" thickBot="1">
      <c r="A1870" s="1" t="s">
        <v>40</v>
      </c>
      <c r="B1870" t="str">
        <f t="shared" si="180"/>
        <v/>
      </c>
      <c r="C1870" s="6" t="s">
        <v>14</v>
      </c>
      <c r="D1870" s="7">
        <v>1</v>
      </c>
      <c r="E1870" s="8">
        <v>1</v>
      </c>
      <c r="F1870" s="2" t="s">
        <v>40</v>
      </c>
      <c r="G1870" s="2">
        <f t="shared" si="178"/>
        <v>2006</v>
      </c>
      <c r="H1870" s="9"/>
      <c r="I1870" s="16" t="str">
        <f t="shared" si="175"/>
        <v/>
      </c>
      <c r="J1870" s="16" t="str">
        <f t="shared" si="176"/>
        <v/>
      </c>
      <c r="K1870" s="16" t="str">
        <f t="shared" si="177"/>
        <v/>
      </c>
      <c r="L1870" s="16" t="str">
        <f t="shared" si="179"/>
        <v/>
      </c>
      <c r="M1870" s="16"/>
    </row>
    <row r="1871" spans="1:13" ht="12.75" customHeight="1" thickBot="1">
      <c r="A1871" s="1" t="s">
        <v>40</v>
      </c>
      <c r="B1871" t="str">
        <f t="shared" si="180"/>
        <v/>
      </c>
      <c r="C1871" s="6" t="s">
        <v>15</v>
      </c>
      <c r="D1871" s="7">
        <v>4</v>
      </c>
      <c r="E1871" s="8">
        <v>4</v>
      </c>
      <c r="F1871" s="2" t="s">
        <v>40</v>
      </c>
      <c r="G1871" s="2">
        <f t="shared" si="178"/>
        <v>2006</v>
      </c>
      <c r="H1871" s="9"/>
      <c r="I1871" s="16" t="str">
        <f t="shared" si="175"/>
        <v/>
      </c>
      <c r="J1871" s="16" t="str">
        <f t="shared" si="176"/>
        <v/>
      </c>
      <c r="K1871" s="16" t="str">
        <f t="shared" si="177"/>
        <v/>
      </c>
      <c r="L1871" s="16" t="str">
        <f t="shared" si="179"/>
        <v/>
      </c>
      <c r="M1871" s="16"/>
    </row>
    <row r="1872" spans="1:13" ht="12.75" customHeight="1" thickBot="1">
      <c r="A1872" s="1" t="s">
        <v>40</v>
      </c>
      <c r="B1872" t="str">
        <f t="shared" si="180"/>
        <v/>
      </c>
      <c r="C1872" s="6" t="s">
        <v>13</v>
      </c>
      <c r="D1872" s="7">
        <v>3</v>
      </c>
      <c r="E1872" s="8">
        <v>3</v>
      </c>
      <c r="F1872" s="2" t="s">
        <v>40</v>
      </c>
      <c r="G1872" s="2">
        <f t="shared" si="178"/>
        <v>2006</v>
      </c>
      <c r="H1872" s="9"/>
      <c r="I1872" s="16" t="str">
        <f t="shared" si="175"/>
        <v/>
      </c>
      <c r="J1872" s="16" t="str">
        <f t="shared" si="176"/>
        <v/>
      </c>
      <c r="K1872" s="16" t="str">
        <f t="shared" si="177"/>
        <v/>
      </c>
      <c r="L1872" s="16" t="str">
        <f t="shared" si="179"/>
        <v/>
      </c>
      <c r="M1872" s="16"/>
    </row>
    <row r="1873" spans="1:13" ht="12.75" customHeight="1" thickBot="1">
      <c r="A1873" s="1" t="s">
        <v>40</v>
      </c>
      <c r="B1873" t="str">
        <f t="shared" si="180"/>
        <v/>
      </c>
      <c r="C1873" s="6" t="s">
        <v>30</v>
      </c>
      <c r="D1873" s="7">
        <v>1</v>
      </c>
      <c r="E1873" s="8">
        <v>1</v>
      </c>
      <c r="F1873" s="2" t="s">
        <v>40</v>
      </c>
      <c r="G1873" s="2">
        <f t="shared" si="178"/>
        <v>2006</v>
      </c>
      <c r="H1873" s="9"/>
      <c r="I1873" s="16" t="str">
        <f t="shared" si="175"/>
        <v/>
      </c>
      <c r="J1873" s="16" t="str">
        <f t="shared" si="176"/>
        <v/>
      </c>
      <c r="K1873" s="16" t="str">
        <f t="shared" si="177"/>
        <v/>
      </c>
      <c r="L1873" s="16" t="str">
        <f t="shared" si="179"/>
        <v/>
      </c>
      <c r="M1873" s="16"/>
    </row>
    <row r="1874" spans="1:13" ht="12.75" customHeight="1" thickBot="1">
      <c r="A1874" s="1" t="s">
        <v>40</v>
      </c>
      <c r="B1874" t="str">
        <f t="shared" si="180"/>
        <v/>
      </c>
      <c r="C1874" s="10" t="s">
        <v>5</v>
      </c>
      <c r="D1874" s="8">
        <v>14</v>
      </c>
      <c r="E1874" s="8">
        <v>14</v>
      </c>
      <c r="F1874" s="2" t="s">
        <v>40</v>
      </c>
      <c r="G1874" s="2">
        <f t="shared" si="178"/>
        <v>2006</v>
      </c>
      <c r="H1874" s="9"/>
      <c r="I1874" s="16" t="str">
        <f t="shared" si="175"/>
        <v/>
      </c>
      <c r="J1874" s="16" t="str">
        <f t="shared" si="176"/>
        <v/>
      </c>
      <c r="K1874" s="16" t="str">
        <f t="shared" si="177"/>
        <v/>
      </c>
      <c r="L1874" s="16">
        <f t="shared" si="179"/>
        <v>14</v>
      </c>
      <c r="M1874" s="16"/>
    </row>
    <row r="1875" spans="1:13" ht="12.75" customHeight="1" thickBot="1">
      <c r="A1875" s="1" t="s">
        <v>40</v>
      </c>
      <c r="B1875" t="str">
        <f t="shared" si="180"/>
        <v/>
      </c>
      <c r="C1875" s="33">
        <v>38899</v>
      </c>
      <c r="D1875" s="34"/>
      <c r="E1875" s="35"/>
      <c r="F1875" s="2" t="s">
        <v>40</v>
      </c>
      <c r="G1875" s="2">
        <f t="shared" si="178"/>
        <v>2006</v>
      </c>
      <c r="H1875" s="5" t="s">
        <v>52</v>
      </c>
      <c r="I1875" s="16">
        <f t="shared" si="175"/>
        <v>7</v>
      </c>
      <c r="J1875" s="16">
        <f t="shared" si="176"/>
        <v>2006</v>
      </c>
      <c r="K1875" s="16">
        <f t="shared" si="177"/>
        <v>2006.07</v>
      </c>
      <c r="L1875" s="16" t="str">
        <f t="shared" si="179"/>
        <v/>
      </c>
      <c r="M1875" s="16"/>
    </row>
    <row r="1876" spans="1:13" ht="12.75" customHeight="1" thickBot="1">
      <c r="A1876" s="1" t="s">
        <v>40</v>
      </c>
      <c r="B1876" t="str">
        <f t="shared" si="180"/>
        <v/>
      </c>
      <c r="C1876" s="6" t="s">
        <v>15</v>
      </c>
      <c r="D1876" s="7">
        <v>1</v>
      </c>
      <c r="E1876" s="8">
        <v>1</v>
      </c>
      <c r="F1876" s="2" t="s">
        <v>40</v>
      </c>
      <c r="G1876" s="2">
        <f t="shared" si="178"/>
        <v>2006</v>
      </c>
      <c r="H1876" s="9"/>
      <c r="I1876" s="16" t="str">
        <f t="shared" si="175"/>
        <v/>
      </c>
      <c r="J1876" s="16" t="str">
        <f t="shared" si="176"/>
        <v/>
      </c>
      <c r="K1876" s="16" t="str">
        <f t="shared" si="177"/>
        <v/>
      </c>
      <c r="L1876" s="16" t="str">
        <f t="shared" si="179"/>
        <v/>
      </c>
      <c r="M1876" s="16"/>
    </row>
    <row r="1877" spans="1:13" ht="12.75" customHeight="1" thickBot="1">
      <c r="A1877" s="1" t="s">
        <v>40</v>
      </c>
      <c r="B1877" t="str">
        <f t="shared" si="180"/>
        <v/>
      </c>
      <c r="C1877" s="6" t="s">
        <v>32</v>
      </c>
      <c r="D1877" s="7">
        <v>1</v>
      </c>
      <c r="E1877" s="8">
        <v>1</v>
      </c>
      <c r="F1877" s="2" t="s">
        <v>40</v>
      </c>
      <c r="G1877" s="2">
        <f t="shared" si="178"/>
        <v>2006</v>
      </c>
      <c r="H1877" s="9"/>
      <c r="I1877" s="16" t="str">
        <f t="shared" si="175"/>
        <v/>
      </c>
      <c r="J1877" s="16" t="str">
        <f t="shared" si="176"/>
        <v/>
      </c>
      <c r="K1877" s="16" t="str">
        <f t="shared" si="177"/>
        <v/>
      </c>
      <c r="L1877" s="16" t="str">
        <f t="shared" si="179"/>
        <v/>
      </c>
      <c r="M1877" s="16"/>
    </row>
    <row r="1878" spans="1:13" ht="12.75" customHeight="1" thickBot="1">
      <c r="A1878" s="1" t="s">
        <v>40</v>
      </c>
      <c r="B1878" t="str">
        <f t="shared" si="180"/>
        <v/>
      </c>
      <c r="C1878" s="6" t="s">
        <v>17</v>
      </c>
      <c r="D1878" s="7">
        <v>1</v>
      </c>
      <c r="E1878" s="8">
        <v>1</v>
      </c>
      <c r="F1878" s="2" t="s">
        <v>40</v>
      </c>
      <c r="G1878" s="2">
        <f t="shared" si="178"/>
        <v>2006</v>
      </c>
      <c r="H1878" s="9"/>
      <c r="I1878" s="16" t="str">
        <f t="shared" si="175"/>
        <v/>
      </c>
      <c r="J1878" s="16" t="str">
        <f t="shared" si="176"/>
        <v/>
      </c>
      <c r="K1878" s="16" t="str">
        <f t="shared" si="177"/>
        <v/>
      </c>
      <c r="L1878" s="16" t="str">
        <f t="shared" si="179"/>
        <v/>
      </c>
      <c r="M1878" s="16"/>
    </row>
    <row r="1879" spans="1:13" ht="12.75" customHeight="1" thickBot="1">
      <c r="A1879" s="1" t="s">
        <v>40</v>
      </c>
      <c r="B1879" t="str">
        <f t="shared" si="180"/>
        <v/>
      </c>
      <c r="C1879" s="6" t="s">
        <v>13</v>
      </c>
      <c r="D1879" s="7">
        <v>2</v>
      </c>
      <c r="E1879" s="8">
        <v>2</v>
      </c>
      <c r="F1879" s="2" t="s">
        <v>40</v>
      </c>
      <c r="G1879" s="2">
        <f t="shared" si="178"/>
        <v>2006</v>
      </c>
      <c r="H1879" s="9"/>
      <c r="I1879" s="16" t="str">
        <f t="shared" si="175"/>
        <v/>
      </c>
      <c r="J1879" s="16" t="str">
        <f t="shared" si="176"/>
        <v/>
      </c>
      <c r="K1879" s="16" t="str">
        <f t="shared" si="177"/>
        <v/>
      </c>
      <c r="L1879" s="16" t="str">
        <f t="shared" si="179"/>
        <v/>
      </c>
      <c r="M1879" s="16"/>
    </row>
    <row r="1880" spans="1:13" ht="12.75" customHeight="1" thickBot="1">
      <c r="A1880" s="1" t="s">
        <v>40</v>
      </c>
      <c r="B1880" t="str">
        <f t="shared" si="180"/>
        <v/>
      </c>
      <c r="C1880" s="6" t="s">
        <v>31</v>
      </c>
      <c r="D1880" s="7">
        <v>2</v>
      </c>
      <c r="E1880" s="8">
        <v>2</v>
      </c>
      <c r="F1880" s="2" t="s">
        <v>40</v>
      </c>
      <c r="G1880" s="2">
        <f t="shared" si="178"/>
        <v>2006</v>
      </c>
      <c r="H1880" s="9"/>
      <c r="I1880" s="16" t="str">
        <f t="shared" si="175"/>
        <v/>
      </c>
      <c r="J1880" s="16" t="str">
        <f t="shared" si="176"/>
        <v/>
      </c>
      <c r="K1880" s="16" t="str">
        <f t="shared" si="177"/>
        <v/>
      </c>
      <c r="L1880" s="16" t="str">
        <f t="shared" si="179"/>
        <v/>
      </c>
      <c r="M1880" s="16"/>
    </row>
    <row r="1881" spans="1:13" ht="12.75" customHeight="1" thickBot="1">
      <c r="A1881" s="1" t="s">
        <v>40</v>
      </c>
      <c r="B1881" t="str">
        <f t="shared" si="180"/>
        <v/>
      </c>
      <c r="C1881" s="10" t="s">
        <v>5</v>
      </c>
      <c r="D1881" s="8">
        <v>7</v>
      </c>
      <c r="E1881" s="8">
        <v>7</v>
      </c>
      <c r="F1881" s="2" t="s">
        <v>40</v>
      </c>
      <c r="G1881" s="2">
        <f t="shared" si="178"/>
        <v>2006</v>
      </c>
      <c r="H1881" s="9"/>
      <c r="I1881" s="16" t="str">
        <f t="shared" si="175"/>
        <v/>
      </c>
      <c r="J1881" s="16" t="str">
        <f t="shared" si="176"/>
        <v/>
      </c>
      <c r="K1881" s="16" t="str">
        <f t="shared" si="177"/>
        <v/>
      </c>
      <c r="L1881" s="16">
        <f t="shared" si="179"/>
        <v>7</v>
      </c>
      <c r="M1881" s="16"/>
    </row>
    <row r="1882" spans="1:13" ht="12.75" customHeight="1" thickBot="1">
      <c r="A1882" s="1" t="s">
        <v>40</v>
      </c>
      <c r="B1882" t="str">
        <f t="shared" si="180"/>
        <v/>
      </c>
      <c r="C1882" s="33">
        <v>38930</v>
      </c>
      <c r="D1882" s="34"/>
      <c r="E1882" s="35"/>
      <c r="F1882" s="2" t="s">
        <v>40</v>
      </c>
      <c r="G1882" s="2">
        <f t="shared" si="178"/>
        <v>2006</v>
      </c>
      <c r="H1882" s="5" t="s">
        <v>53</v>
      </c>
      <c r="I1882" s="16">
        <f t="shared" si="175"/>
        <v>8</v>
      </c>
      <c r="J1882" s="16">
        <f t="shared" si="176"/>
        <v>2006</v>
      </c>
      <c r="K1882" s="16">
        <f t="shared" si="177"/>
        <v>2006.08</v>
      </c>
      <c r="L1882" s="16" t="str">
        <f t="shared" si="179"/>
        <v/>
      </c>
      <c r="M1882" s="16"/>
    </row>
    <row r="1883" spans="1:13" ht="12.75" customHeight="1" thickBot="1">
      <c r="A1883" s="1" t="s">
        <v>40</v>
      </c>
      <c r="B1883" t="str">
        <f t="shared" si="180"/>
        <v/>
      </c>
      <c r="C1883" s="6" t="s">
        <v>10</v>
      </c>
      <c r="D1883" s="7">
        <v>3</v>
      </c>
      <c r="E1883" s="8">
        <v>3</v>
      </c>
      <c r="F1883" s="2" t="s">
        <v>40</v>
      </c>
      <c r="G1883" s="2">
        <f t="shared" si="178"/>
        <v>2006</v>
      </c>
      <c r="H1883" s="9"/>
      <c r="I1883" s="16" t="str">
        <f t="shared" si="175"/>
        <v/>
      </c>
      <c r="J1883" s="16" t="str">
        <f t="shared" si="176"/>
        <v/>
      </c>
      <c r="K1883" s="16" t="str">
        <f t="shared" si="177"/>
        <v/>
      </c>
      <c r="L1883" s="16" t="str">
        <f t="shared" si="179"/>
        <v/>
      </c>
      <c r="M1883" s="16"/>
    </row>
    <row r="1884" spans="1:13" ht="12.75" customHeight="1" thickBot="1">
      <c r="A1884" s="1" t="s">
        <v>40</v>
      </c>
      <c r="B1884" t="str">
        <f t="shared" si="180"/>
        <v/>
      </c>
      <c r="C1884" s="6" t="s">
        <v>13</v>
      </c>
      <c r="D1884" s="7">
        <v>2</v>
      </c>
      <c r="E1884" s="8">
        <v>2</v>
      </c>
      <c r="F1884" s="2" t="s">
        <v>40</v>
      </c>
      <c r="G1884" s="2">
        <f t="shared" si="178"/>
        <v>2006</v>
      </c>
      <c r="H1884" s="9"/>
      <c r="I1884" s="16" t="str">
        <f t="shared" si="175"/>
        <v/>
      </c>
      <c r="J1884" s="16" t="str">
        <f t="shared" si="176"/>
        <v/>
      </c>
      <c r="K1884" s="16" t="str">
        <f t="shared" si="177"/>
        <v/>
      </c>
      <c r="L1884" s="16" t="str">
        <f t="shared" si="179"/>
        <v/>
      </c>
      <c r="M1884" s="16"/>
    </row>
    <row r="1885" spans="1:13" ht="12.75" customHeight="1" thickBot="1">
      <c r="A1885" s="1" t="s">
        <v>40</v>
      </c>
      <c r="B1885" t="str">
        <f t="shared" si="180"/>
        <v/>
      </c>
      <c r="C1885" s="6" t="s">
        <v>19</v>
      </c>
      <c r="D1885" s="7">
        <v>1</v>
      </c>
      <c r="E1885" s="8">
        <v>1</v>
      </c>
      <c r="F1885" s="2" t="s">
        <v>40</v>
      </c>
      <c r="G1885" s="2">
        <f t="shared" si="178"/>
        <v>2006</v>
      </c>
      <c r="H1885" s="9"/>
      <c r="I1885" s="16" t="str">
        <f t="shared" si="175"/>
        <v/>
      </c>
      <c r="J1885" s="16" t="str">
        <f t="shared" si="176"/>
        <v/>
      </c>
      <c r="K1885" s="16" t="str">
        <f t="shared" si="177"/>
        <v/>
      </c>
      <c r="L1885" s="16" t="str">
        <f t="shared" si="179"/>
        <v/>
      </c>
      <c r="M1885" s="16"/>
    </row>
    <row r="1886" spans="1:13" ht="12.75" customHeight="1" thickBot="1">
      <c r="A1886" s="1" t="s">
        <v>40</v>
      </c>
      <c r="B1886" t="str">
        <f t="shared" si="180"/>
        <v/>
      </c>
      <c r="C1886" s="6" t="s">
        <v>12</v>
      </c>
      <c r="D1886" s="7">
        <v>1</v>
      </c>
      <c r="E1886" s="8">
        <v>1</v>
      </c>
      <c r="F1886" s="2" t="s">
        <v>40</v>
      </c>
      <c r="G1886" s="2">
        <f t="shared" si="178"/>
        <v>2006</v>
      </c>
      <c r="H1886" s="9"/>
      <c r="I1886" s="16" t="str">
        <f t="shared" si="175"/>
        <v/>
      </c>
      <c r="J1886" s="16" t="str">
        <f t="shared" si="176"/>
        <v/>
      </c>
      <c r="K1886" s="16" t="str">
        <f t="shared" si="177"/>
        <v/>
      </c>
      <c r="L1886" s="16" t="str">
        <f t="shared" si="179"/>
        <v/>
      </c>
      <c r="M1886" s="16"/>
    </row>
    <row r="1887" spans="1:13" ht="12.75" customHeight="1" thickBot="1">
      <c r="A1887" s="1" t="s">
        <v>40</v>
      </c>
      <c r="B1887" t="str">
        <f t="shared" si="180"/>
        <v/>
      </c>
      <c r="C1887" s="10" t="s">
        <v>5</v>
      </c>
      <c r="D1887" s="8">
        <v>7</v>
      </c>
      <c r="E1887" s="8">
        <v>7</v>
      </c>
      <c r="F1887" s="2" t="s">
        <v>40</v>
      </c>
      <c r="G1887" s="2">
        <f t="shared" si="178"/>
        <v>2006</v>
      </c>
      <c r="H1887" s="9"/>
      <c r="I1887" s="16" t="str">
        <f t="shared" si="175"/>
        <v/>
      </c>
      <c r="J1887" s="16" t="str">
        <f t="shared" si="176"/>
        <v/>
      </c>
      <c r="K1887" s="16" t="str">
        <f t="shared" si="177"/>
        <v/>
      </c>
      <c r="L1887" s="16">
        <f t="shared" si="179"/>
        <v>7</v>
      </c>
      <c r="M1887" s="16"/>
    </row>
    <row r="1888" spans="1:13" ht="12.75" customHeight="1" thickBot="1">
      <c r="A1888" s="1" t="s">
        <v>40</v>
      </c>
      <c r="B1888" t="str">
        <f t="shared" si="180"/>
        <v/>
      </c>
      <c r="C1888" s="33">
        <v>38961</v>
      </c>
      <c r="D1888" s="34"/>
      <c r="E1888" s="35"/>
      <c r="F1888" s="2" t="s">
        <v>40</v>
      </c>
      <c r="G1888" s="2">
        <f t="shared" si="178"/>
        <v>2006</v>
      </c>
      <c r="H1888" s="5" t="s">
        <v>54</v>
      </c>
      <c r="I1888" s="16">
        <f t="shared" si="175"/>
        <v>9</v>
      </c>
      <c r="J1888" s="16">
        <f t="shared" si="176"/>
        <v>2006</v>
      </c>
      <c r="K1888" s="16">
        <f t="shared" si="177"/>
        <v>2006.09</v>
      </c>
      <c r="L1888" s="16" t="str">
        <f t="shared" si="179"/>
        <v/>
      </c>
      <c r="M1888" s="16"/>
    </row>
    <row r="1889" spans="1:13" ht="12.75" customHeight="1" thickBot="1">
      <c r="A1889" s="1" t="s">
        <v>40</v>
      </c>
      <c r="B1889" t="str">
        <f t="shared" si="180"/>
        <v/>
      </c>
      <c r="C1889" s="6" t="s">
        <v>10</v>
      </c>
      <c r="D1889" s="7">
        <v>2</v>
      </c>
      <c r="E1889" s="8">
        <v>2</v>
      </c>
      <c r="F1889" s="2" t="s">
        <v>40</v>
      </c>
      <c r="G1889" s="2">
        <f t="shared" si="178"/>
        <v>2006</v>
      </c>
      <c r="H1889" s="9"/>
      <c r="I1889" s="16" t="str">
        <f t="shared" si="175"/>
        <v/>
      </c>
      <c r="J1889" s="16" t="str">
        <f t="shared" si="176"/>
        <v/>
      </c>
      <c r="K1889" s="16" t="str">
        <f t="shared" si="177"/>
        <v/>
      </c>
      <c r="L1889" s="16" t="str">
        <f t="shared" si="179"/>
        <v/>
      </c>
      <c r="M1889" s="16"/>
    </row>
    <row r="1890" spans="1:13" ht="12.75" customHeight="1" thickBot="1">
      <c r="A1890" s="1" t="s">
        <v>40</v>
      </c>
      <c r="B1890" t="str">
        <f t="shared" si="180"/>
        <v/>
      </c>
      <c r="C1890" s="6" t="s">
        <v>32</v>
      </c>
      <c r="D1890" s="7">
        <v>1</v>
      </c>
      <c r="E1890" s="8">
        <v>1</v>
      </c>
      <c r="F1890" s="2" t="s">
        <v>40</v>
      </c>
      <c r="G1890" s="2">
        <f t="shared" si="178"/>
        <v>2006</v>
      </c>
      <c r="H1890" s="9"/>
      <c r="I1890" s="16" t="str">
        <f t="shared" si="175"/>
        <v/>
      </c>
      <c r="J1890" s="16" t="str">
        <f t="shared" si="176"/>
        <v/>
      </c>
      <c r="K1890" s="16" t="str">
        <f t="shared" si="177"/>
        <v/>
      </c>
      <c r="L1890" s="16" t="str">
        <f t="shared" si="179"/>
        <v/>
      </c>
      <c r="M1890" s="16"/>
    </row>
    <row r="1891" spans="1:13" ht="12.75" customHeight="1" thickBot="1">
      <c r="A1891" s="1" t="s">
        <v>40</v>
      </c>
      <c r="B1891" t="str">
        <f t="shared" si="180"/>
        <v/>
      </c>
      <c r="C1891" s="6" t="s">
        <v>30</v>
      </c>
      <c r="D1891" s="7">
        <v>1</v>
      </c>
      <c r="E1891" s="8">
        <v>1</v>
      </c>
      <c r="F1891" s="2" t="s">
        <v>40</v>
      </c>
      <c r="G1891" s="2">
        <f t="shared" si="178"/>
        <v>2006</v>
      </c>
      <c r="H1891" s="9"/>
      <c r="I1891" s="16" t="str">
        <f t="shared" si="175"/>
        <v/>
      </c>
      <c r="J1891" s="16" t="str">
        <f t="shared" si="176"/>
        <v/>
      </c>
      <c r="K1891" s="16" t="str">
        <f t="shared" si="177"/>
        <v/>
      </c>
      <c r="L1891" s="16" t="str">
        <f t="shared" si="179"/>
        <v/>
      </c>
      <c r="M1891" s="16"/>
    </row>
    <row r="1892" spans="1:13" ht="12.75" customHeight="1" thickBot="1">
      <c r="A1892" s="1" t="s">
        <v>40</v>
      </c>
      <c r="B1892" t="str">
        <f t="shared" si="180"/>
        <v/>
      </c>
      <c r="C1892" s="6" t="s">
        <v>31</v>
      </c>
      <c r="D1892" s="7">
        <v>2</v>
      </c>
      <c r="E1892" s="8">
        <v>2</v>
      </c>
      <c r="F1892" s="2" t="s">
        <v>40</v>
      </c>
      <c r="G1892" s="2">
        <f t="shared" si="178"/>
        <v>2006</v>
      </c>
      <c r="H1892" s="9"/>
      <c r="I1892" s="16" t="str">
        <f t="shared" si="175"/>
        <v/>
      </c>
      <c r="J1892" s="16" t="str">
        <f t="shared" si="176"/>
        <v/>
      </c>
      <c r="K1892" s="16" t="str">
        <f t="shared" si="177"/>
        <v/>
      </c>
      <c r="L1892" s="16" t="str">
        <f t="shared" si="179"/>
        <v/>
      </c>
      <c r="M1892" s="16"/>
    </row>
    <row r="1893" spans="1:13" ht="12.75" customHeight="1" thickBot="1">
      <c r="A1893" s="1" t="s">
        <v>40</v>
      </c>
      <c r="B1893" t="str">
        <f t="shared" si="180"/>
        <v/>
      </c>
      <c r="C1893" s="10" t="s">
        <v>5</v>
      </c>
      <c r="D1893" s="8">
        <v>6</v>
      </c>
      <c r="E1893" s="8">
        <v>6</v>
      </c>
      <c r="F1893" s="2" t="s">
        <v>40</v>
      </c>
      <c r="G1893" s="2">
        <f t="shared" si="178"/>
        <v>2006</v>
      </c>
      <c r="H1893" s="9"/>
      <c r="I1893" s="16" t="str">
        <f t="shared" si="175"/>
        <v/>
      </c>
      <c r="J1893" s="16" t="str">
        <f t="shared" si="176"/>
        <v/>
      </c>
      <c r="K1893" s="16" t="str">
        <f t="shared" si="177"/>
        <v/>
      </c>
      <c r="L1893" s="16">
        <f t="shared" si="179"/>
        <v>6</v>
      </c>
      <c r="M1893" s="16"/>
    </row>
    <row r="1894" spans="1:13" ht="12.75" customHeight="1" thickBot="1">
      <c r="A1894" s="1" t="s">
        <v>40</v>
      </c>
      <c r="B1894" t="str">
        <f t="shared" si="180"/>
        <v/>
      </c>
      <c r="C1894" s="33">
        <v>38991</v>
      </c>
      <c r="D1894" s="34"/>
      <c r="E1894" s="35"/>
      <c r="F1894" s="2" t="s">
        <v>40</v>
      </c>
      <c r="G1894" s="2">
        <f t="shared" si="178"/>
        <v>2006</v>
      </c>
      <c r="H1894" s="5" t="s">
        <v>55</v>
      </c>
      <c r="I1894" s="16">
        <f t="shared" si="175"/>
        <v>10</v>
      </c>
      <c r="J1894" s="16">
        <f t="shared" si="176"/>
        <v>2006</v>
      </c>
      <c r="K1894" s="16">
        <f t="shared" si="177"/>
        <v>2006.1</v>
      </c>
      <c r="L1894" s="16" t="str">
        <f t="shared" si="179"/>
        <v/>
      </c>
      <c r="M1894" s="16"/>
    </row>
    <row r="1895" spans="1:13" ht="12.75" customHeight="1" thickBot="1">
      <c r="A1895" s="1" t="s">
        <v>40</v>
      </c>
      <c r="B1895" t="str">
        <f t="shared" si="180"/>
        <v/>
      </c>
      <c r="C1895" s="6" t="s">
        <v>10</v>
      </c>
      <c r="D1895" s="7">
        <v>2</v>
      </c>
      <c r="E1895" s="8">
        <v>2</v>
      </c>
      <c r="F1895" s="2" t="s">
        <v>40</v>
      </c>
      <c r="G1895" s="2">
        <f t="shared" si="178"/>
        <v>2006</v>
      </c>
      <c r="H1895" s="9"/>
      <c r="I1895" s="16" t="str">
        <f t="shared" si="175"/>
        <v/>
      </c>
      <c r="J1895" s="16" t="str">
        <f t="shared" si="176"/>
        <v/>
      </c>
      <c r="K1895" s="16" t="str">
        <f t="shared" si="177"/>
        <v/>
      </c>
      <c r="L1895" s="16" t="str">
        <f t="shared" si="179"/>
        <v/>
      </c>
      <c r="M1895" s="16"/>
    </row>
    <row r="1896" spans="1:13" ht="12.75" customHeight="1" thickBot="1">
      <c r="A1896" s="1" t="s">
        <v>40</v>
      </c>
      <c r="B1896" t="str">
        <f t="shared" si="180"/>
        <v/>
      </c>
      <c r="C1896" s="6" t="s">
        <v>15</v>
      </c>
      <c r="D1896" s="7">
        <v>1</v>
      </c>
      <c r="E1896" s="8">
        <v>1</v>
      </c>
      <c r="F1896" s="2" t="s">
        <v>40</v>
      </c>
      <c r="G1896" s="2">
        <f t="shared" si="178"/>
        <v>2006</v>
      </c>
      <c r="H1896" s="9"/>
      <c r="I1896" s="16" t="str">
        <f t="shared" si="175"/>
        <v/>
      </c>
      <c r="J1896" s="16" t="str">
        <f t="shared" si="176"/>
        <v/>
      </c>
      <c r="K1896" s="16" t="str">
        <f t="shared" si="177"/>
        <v/>
      </c>
      <c r="L1896" s="16" t="str">
        <f t="shared" si="179"/>
        <v/>
      </c>
      <c r="M1896" s="16"/>
    </row>
    <row r="1897" spans="1:13" ht="12.75" customHeight="1" thickBot="1">
      <c r="A1897" s="1" t="s">
        <v>40</v>
      </c>
      <c r="B1897" t="str">
        <f t="shared" si="180"/>
        <v/>
      </c>
      <c r="C1897" s="6" t="s">
        <v>17</v>
      </c>
      <c r="D1897" s="7">
        <v>1</v>
      </c>
      <c r="E1897" s="8">
        <v>1</v>
      </c>
      <c r="F1897" s="2" t="s">
        <v>40</v>
      </c>
      <c r="G1897" s="2">
        <f t="shared" si="178"/>
        <v>2006</v>
      </c>
      <c r="H1897" s="9"/>
      <c r="I1897" s="16" t="str">
        <f t="shared" si="175"/>
        <v/>
      </c>
      <c r="J1897" s="16" t="str">
        <f t="shared" si="176"/>
        <v/>
      </c>
      <c r="K1897" s="16" t="str">
        <f t="shared" si="177"/>
        <v/>
      </c>
      <c r="L1897" s="16" t="str">
        <f t="shared" si="179"/>
        <v/>
      </c>
      <c r="M1897" s="16"/>
    </row>
    <row r="1898" spans="1:13" ht="12.75" customHeight="1" thickBot="1">
      <c r="A1898" s="1" t="s">
        <v>40</v>
      </c>
      <c r="B1898" t="str">
        <f t="shared" si="180"/>
        <v/>
      </c>
      <c r="C1898" s="6" t="s">
        <v>13</v>
      </c>
      <c r="D1898" s="7">
        <v>1</v>
      </c>
      <c r="E1898" s="8">
        <v>1</v>
      </c>
      <c r="F1898" s="2" t="s">
        <v>40</v>
      </c>
      <c r="G1898" s="2">
        <f t="shared" si="178"/>
        <v>2006</v>
      </c>
      <c r="H1898" s="9"/>
      <c r="I1898" s="16" t="str">
        <f t="shared" si="175"/>
        <v/>
      </c>
      <c r="J1898" s="16" t="str">
        <f t="shared" si="176"/>
        <v/>
      </c>
      <c r="K1898" s="16" t="str">
        <f t="shared" si="177"/>
        <v/>
      </c>
      <c r="L1898" s="16" t="str">
        <f t="shared" si="179"/>
        <v/>
      </c>
      <c r="M1898" s="16"/>
    </row>
    <row r="1899" spans="1:13" ht="12.75" customHeight="1" thickBot="1">
      <c r="A1899" s="1" t="s">
        <v>40</v>
      </c>
      <c r="B1899" t="str">
        <f t="shared" si="180"/>
        <v/>
      </c>
      <c r="C1899" s="6" t="s">
        <v>31</v>
      </c>
      <c r="D1899" s="7">
        <v>1</v>
      </c>
      <c r="E1899" s="8">
        <v>1</v>
      </c>
      <c r="F1899" s="2" t="s">
        <v>40</v>
      </c>
      <c r="G1899" s="2">
        <f t="shared" si="178"/>
        <v>2006</v>
      </c>
      <c r="H1899" s="9"/>
      <c r="I1899" s="16" t="str">
        <f t="shared" si="175"/>
        <v/>
      </c>
      <c r="J1899" s="16" t="str">
        <f t="shared" si="176"/>
        <v/>
      </c>
      <c r="K1899" s="16" t="str">
        <f t="shared" si="177"/>
        <v/>
      </c>
      <c r="L1899" s="16" t="str">
        <f t="shared" si="179"/>
        <v/>
      </c>
      <c r="M1899" s="16"/>
    </row>
    <row r="1900" spans="1:13" ht="12.75" customHeight="1" thickBot="1">
      <c r="A1900" s="1" t="s">
        <v>40</v>
      </c>
      <c r="B1900" t="str">
        <f t="shared" si="180"/>
        <v/>
      </c>
      <c r="C1900" s="6" t="s">
        <v>35</v>
      </c>
      <c r="D1900" s="7">
        <v>1</v>
      </c>
      <c r="E1900" s="8">
        <v>1</v>
      </c>
      <c r="F1900" s="2" t="s">
        <v>40</v>
      </c>
      <c r="G1900" s="2">
        <f t="shared" si="178"/>
        <v>2006</v>
      </c>
      <c r="H1900" s="9"/>
      <c r="I1900" s="16" t="str">
        <f t="shared" si="175"/>
        <v/>
      </c>
      <c r="J1900" s="16" t="str">
        <f t="shared" si="176"/>
        <v/>
      </c>
      <c r="K1900" s="16" t="str">
        <f t="shared" si="177"/>
        <v/>
      </c>
      <c r="L1900" s="16" t="str">
        <f t="shared" si="179"/>
        <v/>
      </c>
      <c r="M1900" s="16"/>
    </row>
    <row r="1901" spans="1:13" ht="12.75" customHeight="1" thickBot="1">
      <c r="A1901" s="1" t="s">
        <v>40</v>
      </c>
      <c r="B1901" t="str">
        <f t="shared" si="180"/>
        <v/>
      </c>
      <c r="C1901" s="6" t="s">
        <v>12</v>
      </c>
      <c r="D1901" s="7">
        <v>1</v>
      </c>
      <c r="E1901" s="8">
        <v>1</v>
      </c>
      <c r="F1901" s="2" t="s">
        <v>40</v>
      </c>
      <c r="G1901" s="2">
        <f t="shared" si="178"/>
        <v>2006</v>
      </c>
      <c r="H1901" s="9"/>
      <c r="I1901" s="16" t="str">
        <f t="shared" si="175"/>
        <v/>
      </c>
      <c r="J1901" s="16" t="str">
        <f t="shared" si="176"/>
        <v/>
      </c>
      <c r="K1901" s="16" t="str">
        <f t="shared" si="177"/>
        <v/>
      </c>
      <c r="L1901" s="16" t="str">
        <f t="shared" si="179"/>
        <v/>
      </c>
      <c r="M1901" s="16"/>
    </row>
    <row r="1902" spans="1:13" ht="12.75" customHeight="1" thickBot="1">
      <c r="A1902" s="1" t="s">
        <v>40</v>
      </c>
      <c r="B1902" t="str">
        <f t="shared" si="180"/>
        <v/>
      </c>
      <c r="C1902" s="10" t="s">
        <v>5</v>
      </c>
      <c r="D1902" s="8">
        <v>8</v>
      </c>
      <c r="E1902" s="8">
        <v>8</v>
      </c>
      <c r="F1902" s="2" t="s">
        <v>40</v>
      </c>
      <c r="G1902" s="2">
        <f t="shared" si="178"/>
        <v>2006</v>
      </c>
      <c r="H1902" s="9"/>
      <c r="I1902" s="16" t="str">
        <f t="shared" si="175"/>
        <v/>
      </c>
      <c r="J1902" s="16" t="str">
        <f t="shared" si="176"/>
        <v/>
      </c>
      <c r="K1902" s="16" t="str">
        <f t="shared" si="177"/>
        <v/>
      </c>
      <c r="L1902" s="16">
        <f t="shared" si="179"/>
        <v>8</v>
      </c>
      <c r="M1902" s="16"/>
    </row>
    <row r="1903" spans="1:13" ht="12.75" customHeight="1" thickBot="1">
      <c r="A1903" s="1" t="s">
        <v>40</v>
      </c>
      <c r="B1903" t="str">
        <f t="shared" si="180"/>
        <v/>
      </c>
      <c r="C1903" s="33">
        <v>39022</v>
      </c>
      <c r="D1903" s="34"/>
      <c r="E1903" s="35"/>
      <c r="F1903" s="2" t="s">
        <v>40</v>
      </c>
      <c r="G1903" s="2">
        <f t="shared" si="178"/>
        <v>2006</v>
      </c>
      <c r="H1903" s="5" t="s">
        <v>56</v>
      </c>
      <c r="I1903" s="16">
        <f t="shared" si="175"/>
        <v>11</v>
      </c>
      <c r="J1903" s="16">
        <f t="shared" si="176"/>
        <v>2006</v>
      </c>
      <c r="K1903" s="16">
        <f t="shared" si="177"/>
        <v>2006.11</v>
      </c>
      <c r="L1903" s="16" t="str">
        <f t="shared" si="179"/>
        <v/>
      </c>
      <c r="M1903" s="16"/>
    </row>
    <row r="1904" spans="1:13" ht="12.75" customHeight="1" thickBot="1">
      <c r="A1904" s="1" t="s">
        <v>40</v>
      </c>
      <c r="B1904" t="str">
        <f t="shared" si="180"/>
        <v/>
      </c>
      <c r="C1904" s="6" t="s">
        <v>8</v>
      </c>
      <c r="D1904" s="7">
        <v>1</v>
      </c>
      <c r="E1904" s="8">
        <v>1</v>
      </c>
      <c r="F1904" s="2" t="s">
        <v>40</v>
      </c>
      <c r="G1904" s="2">
        <f t="shared" si="178"/>
        <v>2006</v>
      </c>
      <c r="H1904" s="9"/>
      <c r="I1904" s="16" t="str">
        <f t="shared" si="175"/>
        <v/>
      </c>
      <c r="J1904" s="16" t="str">
        <f t="shared" si="176"/>
        <v/>
      </c>
      <c r="K1904" s="16" t="str">
        <f t="shared" si="177"/>
        <v/>
      </c>
      <c r="L1904" s="16" t="str">
        <f t="shared" si="179"/>
        <v/>
      </c>
      <c r="M1904" s="16"/>
    </row>
    <row r="1905" spans="1:13" ht="12.75" customHeight="1" thickBot="1">
      <c r="A1905" s="1" t="s">
        <v>40</v>
      </c>
      <c r="B1905" t="str">
        <f t="shared" si="180"/>
        <v/>
      </c>
      <c r="C1905" s="6" t="s">
        <v>17</v>
      </c>
      <c r="D1905" s="7">
        <v>2</v>
      </c>
      <c r="E1905" s="8">
        <v>2</v>
      </c>
      <c r="F1905" s="2" t="s">
        <v>40</v>
      </c>
      <c r="G1905" s="2">
        <f t="shared" si="178"/>
        <v>2006</v>
      </c>
      <c r="H1905" s="9"/>
      <c r="I1905" s="16" t="str">
        <f t="shared" si="175"/>
        <v/>
      </c>
      <c r="J1905" s="16" t="str">
        <f t="shared" si="176"/>
        <v/>
      </c>
      <c r="K1905" s="16" t="str">
        <f t="shared" si="177"/>
        <v/>
      </c>
      <c r="L1905" s="16" t="str">
        <f t="shared" si="179"/>
        <v/>
      </c>
      <c r="M1905" s="16"/>
    </row>
    <row r="1906" spans="1:13" ht="12.75" customHeight="1" thickBot="1">
      <c r="A1906" s="1" t="s">
        <v>40</v>
      </c>
      <c r="B1906" t="str">
        <f t="shared" si="180"/>
        <v/>
      </c>
      <c r="C1906" s="6" t="s">
        <v>31</v>
      </c>
      <c r="D1906" s="7">
        <v>1</v>
      </c>
      <c r="E1906" s="8">
        <v>1</v>
      </c>
      <c r="F1906" s="2" t="s">
        <v>40</v>
      </c>
      <c r="G1906" s="2">
        <f t="shared" si="178"/>
        <v>2006</v>
      </c>
      <c r="H1906" s="9"/>
      <c r="I1906" s="16" t="str">
        <f t="shared" si="175"/>
        <v/>
      </c>
      <c r="J1906" s="16" t="str">
        <f t="shared" si="176"/>
        <v/>
      </c>
      <c r="K1906" s="16" t="str">
        <f t="shared" si="177"/>
        <v/>
      </c>
      <c r="L1906" s="16" t="str">
        <f t="shared" si="179"/>
        <v/>
      </c>
      <c r="M1906" s="16"/>
    </row>
    <row r="1907" spans="1:13" ht="12.75" customHeight="1" thickBot="1">
      <c r="A1907" s="1" t="s">
        <v>40</v>
      </c>
      <c r="B1907" t="str">
        <f t="shared" si="180"/>
        <v/>
      </c>
      <c r="C1907" s="10" t="s">
        <v>5</v>
      </c>
      <c r="D1907" s="8">
        <v>4</v>
      </c>
      <c r="E1907" s="8">
        <v>4</v>
      </c>
      <c r="F1907" s="2" t="s">
        <v>40</v>
      </c>
      <c r="G1907" s="2">
        <f t="shared" si="178"/>
        <v>2006</v>
      </c>
      <c r="H1907" s="9"/>
      <c r="I1907" s="16" t="str">
        <f t="shared" si="175"/>
        <v/>
      </c>
      <c r="J1907" s="16" t="str">
        <f t="shared" si="176"/>
        <v/>
      </c>
      <c r="K1907" s="16" t="str">
        <f t="shared" si="177"/>
        <v/>
      </c>
      <c r="L1907" s="16">
        <f t="shared" si="179"/>
        <v>4</v>
      </c>
      <c r="M1907" s="16"/>
    </row>
    <row r="1908" spans="1:13" ht="12.75" customHeight="1" thickBot="1">
      <c r="A1908" s="1" t="s">
        <v>40</v>
      </c>
      <c r="B1908" t="str">
        <f t="shared" si="180"/>
        <v/>
      </c>
      <c r="C1908" s="33">
        <v>39052</v>
      </c>
      <c r="D1908" s="34"/>
      <c r="E1908" s="35"/>
      <c r="F1908" s="2" t="s">
        <v>40</v>
      </c>
      <c r="G1908" s="2">
        <f t="shared" si="178"/>
        <v>2006</v>
      </c>
      <c r="H1908" s="5" t="s">
        <v>57</v>
      </c>
      <c r="I1908" s="16">
        <f t="shared" si="175"/>
        <v>12</v>
      </c>
      <c r="J1908" s="16">
        <f t="shared" si="176"/>
        <v>2006</v>
      </c>
      <c r="K1908" s="16">
        <f t="shared" si="177"/>
        <v>2006.12</v>
      </c>
      <c r="L1908" s="16" t="str">
        <f t="shared" si="179"/>
        <v/>
      </c>
      <c r="M1908" s="16"/>
    </row>
    <row r="1909" spans="1:13" ht="12.75" customHeight="1" thickBot="1">
      <c r="A1909" s="1" t="s">
        <v>40</v>
      </c>
      <c r="B1909" t="str">
        <f t="shared" si="180"/>
        <v/>
      </c>
      <c r="C1909" s="6" t="s">
        <v>24</v>
      </c>
      <c r="D1909" s="7">
        <v>1</v>
      </c>
      <c r="E1909" s="8">
        <v>1</v>
      </c>
      <c r="F1909" s="2" t="s">
        <v>40</v>
      </c>
      <c r="G1909" s="2">
        <f t="shared" si="178"/>
        <v>2006</v>
      </c>
      <c r="H1909" s="9"/>
      <c r="I1909" s="16" t="str">
        <f t="shared" si="175"/>
        <v/>
      </c>
      <c r="J1909" s="16" t="str">
        <f t="shared" si="176"/>
        <v/>
      </c>
      <c r="K1909" s="16" t="str">
        <f t="shared" si="177"/>
        <v/>
      </c>
      <c r="L1909" s="16" t="str">
        <f t="shared" si="179"/>
        <v/>
      </c>
      <c r="M1909" s="16"/>
    </row>
    <row r="1910" spans="1:13" ht="12.75" customHeight="1" thickBot="1">
      <c r="A1910" s="1" t="s">
        <v>40</v>
      </c>
      <c r="B1910" t="str">
        <f t="shared" si="180"/>
        <v/>
      </c>
      <c r="C1910" s="6" t="s">
        <v>13</v>
      </c>
      <c r="D1910" s="7">
        <v>2</v>
      </c>
      <c r="E1910" s="8">
        <v>2</v>
      </c>
      <c r="F1910" s="2" t="s">
        <v>40</v>
      </c>
      <c r="G1910" s="2">
        <f t="shared" si="178"/>
        <v>2006</v>
      </c>
      <c r="H1910" s="9"/>
      <c r="I1910" s="16" t="str">
        <f t="shared" si="175"/>
        <v/>
      </c>
      <c r="J1910" s="16" t="str">
        <f t="shared" si="176"/>
        <v/>
      </c>
      <c r="K1910" s="16" t="str">
        <f t="shared" si="177"/>
        <v/>
      </c>
      <c r="L1910" s="16" t="str">
        <f t="shared" si="179"/>
        <v/>
      </c>
      <c r="M1910" s="16"/>
    </row>
    <row r="1911" spans="1:13" ht="12.75" customHeight="1" thickBot="1">
      <c r="A1911" s="1" t="s">
        <v>40</v>
      </c>
      <c r="B1911" t="str">
        <f t="shared" si="180"/>
        <v/>
      </c>
      <c r="C1911" s="10" t="s">
        <v>5</v>
      </c>
      <c r="D1911" s="8">
        <v>3</v>
      </c>
      <c r="E1911" s="8">
        <v>3</v>
      </c>
      <c r="F1911" s="2" t="s">
        <v>40</v>
      </c>
      <c r="G1911" s="2">
        <f t="shared" si="178"/>
        <v>2006</v>
      </c>
      <c r="H1911" s="9"/>
      <c r="I1911" s="16" t="str">
        <f t="shared" si="175"/>
        <v/>
      </c>
      <c r="J1911" s="16" t="str">
        <f t="shared" si="176"/>
        <v/>
      </c>
      <c r="K1911" s="16" t="str">
        <f t="shared" si="177"/>
        <v/>
      </c>
      <c r="L1911" s="16" t="str">
        <f t="shared" si="179"/>
        <v/>
      </c>
      <c r="M1911" s="16"/>
    </row>
    <row r="1912" spans="1:13" ht="12.75" customHeight="1" thickBot="1">
      <c r="A1912" s="1">
        <v>38718</v>
      </c>
      <c r="B1912">
        <f t="shared" si="180"/>
        <v>92</v>
      </c>
      <c r="C1912" s="10" t="s">
        <v>7</v>
      </c>
      <c r="D1912" s="8">
        <v>92</v>
      </c>
      <c r="E1912" s="8">
        <v>92</v>
      </c>
      <c r="F1912" s="12">
        <v>38718</v>
      </c>
      <c r="G1912" s="2">
        <f t="shared" si="178"/>
        <v>2007</v>
      </c>
      <c r="H1912" s="9"/>
      <c r="I1912" s="16" t="str">
        <f t="shared" si="175"/>
        <v/>
      </c>
      <c r="J1912" s="16" t="str">
        <f t="shared" si="176"/>
        <v/>
      </c>
      <c r="K1912" s="16" t="str">
        <f t="shared" si="177"/>
        <v/>
      </c>
      <c r="L1912" s="16">
        <f t="shared" si="179"/>
        <v>3</v>
      </c>
      <c r="M1912" s="16"/>
    </row>
    <row r="1913" spans="1:13" ht="12.75" customHeight="1" thickBot="1">
      <c r="A1913" s="1" t="s">
        <v>40</v>
      </c>
      <c r="B1913" t="str">
        <f t="shared" si="180"/>
        <v/>
      </c>
      <c r="C1913" s="33">
        <v>39083</v>
      </c>
      <c r="D1913" s="34"/>
      <c r="E1913" s="35"/>
      <c r="F1913" s="2" t="s">
        <v>40</v>
      </c>
      <c r="G1913" s="2">
        <f t="shared" si="178"/>
        <v>2007</v>
      </c>
      <c r="H1913" s="5" t="s">
        <v>46</v>
      </c>
      <c r="I1913" s="16">
        <f t="shared" si="175"/>
        <v>1</v>
      </c>
      <c r="J1913" s="16">
        <f t="shared" si="176"/>
        <v>2007</v>
      </c>
      <c r="K1913" s="16">
        <f t="shared" si="177"/>
        <v>2007.01</v>
      </c>
      <c r="L1913" s="16" t="str">
        <f t="shared" si="179"/>
        <v/>
      </c>
      <c r="M1913" s="16"/>
    </row>
    <row r="1914" spans="1:13" ht="12.75" customHeight="1" thickBot="1">
      <c r="A1914" s="1" t="s">
        <v>40</v>
      </c>
      <c r="B1914" t="str">
        <f t="shared" si="180"/>
        <v/>
      </c>
      <c r="C1914" s="6" t="s">
        <v>13</v>
      </c>
      <c r="D1914" s="7">
        <v>1</v>
      </c>
      <c r="E1914" s="8">
        <v>1</v>
      </c>
      <c r="F1914" s="2" t="s">
        <v>40</v>
      </c>
      <c r="G1914" s="2">
        <f t="shared" si="178"/>
        <v>2007</v>
      </c>
      <c r="H1914" s="9"/>
      <c r="I1914" s="16" t="str">
        <f t="shared" si="175"/>
        <v/>
      </c>
      <c r="J1914" s="16" t="str">
        <f t="shared" si="176"/>
        <v/>
      </c>
      <c r="K1914" s="16" t="str">
        <f t="shared" si="177"/>
        <v/>
      </c>
      <c r="L1914" s="16" t="str">
        <f t="shared" si="179"/>
        <v/>
      </c>
      <c r="M1914" s="16"/>
    </row>
    <row r="1915" spans="1:13" ht="12.75" customHeight="1" thickBot="1">
      <c r="A1915" s="1" t="s">
        <v>40</v>
      </c>
      <c r="B1915" t="str">
        <f t="shared" si="180"/>
        <v/>
      </c>
      <c r="C1915" s="10" t="s">
        <v>5</v>
      </c>
      <c r="D1915" s="8">
        <v>1</v>
      </c>
      <c r="E1915" s="8">
        <v>1</v>
      </c>
      <c r="F1915" s="2" t="s">
        <v>40</v>
      </c>
      <c r="G1915" s="2">
        <f t="shared" si="178"/>
        <v>2007</v>
      </c>
      <c r="H1915" s="9"/>
      <c r="I1915" s="16" t="str">
        <f t="shared" si="175"/>
        <v/>
      </c>
      <c r="J1915" s="16" t="str">
        <f t="shared" si="176"/>
        <v/>
      </c>
      <c r="K1915" s="16" t="str">
        <f t="shared" si="177"/>
        <v/>
      </c>
      <c r="L1915" s="16">
        <f t="shared" si="179"/>
        <v>1</v>
      </c>
      <c r="M1915" s="16"/>
    </row>
    <row r="1916" spans="1:13" ht="12.75" customHeight="1" thickBot="1">
      <c r="A1916" s="1" t="s">
        <v>40</v>
      </c>
      <c r="B1916" t="str">
        <f t="shared" si="180"/>
        <v/>
      </c>
      <c r="C1916" s="33">
        <v>39114</v>
      </c>
      <c r="D1916" s="34"/>
      <c r="E1916" s="35"/>
      <c r="F1916" s="2" t="s">
        <v>40</v>
      </c>
      <c r="G1916" s="2">
        <f t="shared" si="178"/>
        <v>2007</v>
      </c>
      <c r="H1916" s="5" t="s">
        <v>47</v>
      </c>
      <c r="I1916" s="16">
        <f t="shared" si="175"/>
        <v>2</v>
      </c>
      <c r="J1916" s="16">
        <f t="shared" si="176"/>
        <v>2007</v>
      </c>
      <c r="K1916" s="16">
        <f t="shared" si="177"/>
        <v>2007.02</v>
      </c>
      <c r="L1916" s="16" t="str">
        <f t="shared" si="179"/>
        <v/>
      </c>
      <c r="M1916" s="16"/>
    </row>
    <row r="1917" spans="1:13" ht="12.75" customHeight="1" thickBot="1">
      <c r="A1917" s="1" t="s">
        <v>40</v>
      </c>
      <c r="B1917" t="str">
        <f t="shared" si="180"/>
        <v/>
      </c>
      <c r="C1917" s="6" t="s">
        <v>10</v>
      </c>
      <c r="D1917" s="7">
        <v>1</v>
      </c>
      <c r="E1917" s="8">
        <v>1</v>
      </c>
      <c r="F1917" s="2" t="s">
        <v>40</v>
      </c>
      <c r="G1917" s="2">
        <f t="shared" si="178"/>
        <v>2007</v>
      </c>
      <c r="H1917" s="9"/>
      <c r="I1917" s="16" t="str">
        <f t="shared" si="175"/>
        <v/>
      </c>
      <c r="J1917" s="16" t="str">
        <f t="shared" si="176"/>
        <v/>
      </c>
      <c r="K1917" s="16" t="str">
        <f t="shared" si="177"/>
        <v/>
      </c>
      <c r="L1917" s="16" t="str">
        <f t="shared" si="179"/>
        <v/>
      </c>
      <c r="M1917" s="16"/>
    </row>
    <row r="1918" spans="1:13" ht="12.75" customHeight="1" thickBot="1">
      <c r="A1918" s="1" t="s">
        <v>40</v>
      </c>
      <c r="B1918" t="str">
        <f t="shared" si="180"/>
        <v/>
      </c>
      <c r="C1918" s="6" t="s">
        <v>6</v>
      </c>
      <c r="D1918" s="7">
        <v>1</v>
      </c>
      <c r="E1918" s="8">
        <v>1</v>
      </c>
      <c r="F1918" s="2" t="s">
        <v>40</v>
      </c>
      <c r="G1918" s="2">
        <f t="shared" si="178"/>
        <v>2007</v>
      </c>
      <c r="H1918" s="9"/>
      <c r="I1918" s="16" t="str">
        <f t="shared" si="175"/>
        <v/>
      </c>
      <c r="J1918" s="16" t="str">
        <f t="shared" si="176"/>
        <v/>
      </c>
      <c r="K1918" s="16" t="str">
        <f t="shared" si="177"/>
        <v/>
      </c>
      <c r="L1918" s="16" t="str">
        <f t="shared" si="179"/>
        <v/>
      </c>
      <c r="M1918" s="16"/>
    </row>
    <row r="1919" spans="1:13" ht="12.75" customHeight="1" thickBot="1">
      <c r="A1919" s="1" t="s">
        <v>40</v>
      </c>
      <c r="B1919" t="str">
        <f t="shared" si="180"/>
        <v/>
      </c>
      <c r="C1919" s="6" t="s">
        <v>13</v>
      </c>
      <c r="D1919" s="7">
        <v>2</v>
      </c>
      <c r="E1919" s="8">
        <v>2</v>
      </c>
      <c r="F1919" s="2" t="s">
        <v>40</v>
      </c>
      <c r="G1919" s="2">
        <f t="shared" si="178"/>
        <v>2007</v>
      </c>
      <c r="H1919" s="9"/>
      <c r="I1919" s="16" t="str">
        <f t="shared" si="175"/>
        <v/>
      </c>
      <c r="J1919" s="16" t="str">
        <f t="shared" si="176"/>
        <v/>
      </c>
      <c r="K1919" s="16" t="str">
        <f t="shared" si="177"/>
        <v/>
      </c>
      <c r="L1919" s="16" t="str">
        <f t="shared" si="179"/>
        <v/>
      </c>
      <c r="M1919" s="16"/>
    </row>
    <row r="1920" spans="1:13" ht="12.75" customHeight="1" thickBot="1">
      <c r="A1920" s="1" t="s">
        <v>40</v>
      </c>
      <c r="B1920" t="str">
        <f t="shared" si="180"/>
        <v/>
      </c>
      <c r="C1920" s="6" t="s">
        <v>19</v>
      </c>
      <c r="D1920" s="7">
        <v>1</v>
      </c>
      <c r="E1920" s="8">
        <v>1</v>
      </c>
      <c r="F1920" s="2" t="s">
        <v>40</v>
      </c>
      <c r="G1920" s="2">
        <f t="shared" si="178"/>
        <v>2007</v>
      </c>
      <c r="H1920" s="9"/>
      <c r="I1920" s="16" t="str">
        <f t="shared" si="175"/>
        <v/>
      </c>
      <c r="J1920" s="16" t="str">
        <f t="shared" si="176"/>
        <v/>
      </c>
      <c r="K1920" s="16" t="str">
        <f t="shared" si="177"/>
        <v/>
      </c>
      <c r="L1920" s="16" t="str">
        <f t="shared" si="179"/>
        <v/>
      </c>
      <c r="M1920" s="16"/>
    </row>
    <row r="1921" spans="1:13" ht="12.75" customHeight="1" thickBot="1">
      <c r="A1921" s="1" t="s">
        <v>40</v>
      </c>
      <c r="B1921" t="str">
        <f t="shared" si="180"/>
        <v/>
      </c>
      <c r="C1921" s="10" t="s">
        <v>5</v>
      </c>
      <c r="D1921" s="8">
        <v>5</v>
      </c>
      <c r="E1921" s="8">
        <v>5</v>
      </c>
      <c r="F1921" s="2" t="s">
        <v>40</v>
      </c>
      <c r="G1921" s="2">
        <f t="shared" si="178"/>
        <v>2007</v>
      </c>
      <c r="H1921" s="9"/>
      <c r="I1921" s="16" t="str">
        <f t="shared" si="175"/>
        <v/>
      </c>
      <c r="J1921" s="16" t="str">
        <f t="shared" si="176"/>
        <v/>
      </c>
      <c r="K1921" s="16" t="str">
        <f t="shared" si="177"/>
        <v/>
      </c>
      <c r="L1921" s="16">
        <f t="shared" si="179"/>
        <v>5</v>
      </c>
      <c r="M1921" s="16"/>
    </row>
    <row r="1922" spans="1:13" ht="12.75" customHeight="1" thickBot="1">
      <c r="A1922" s="1" t="s">
        <v>40</v>
      </c>
      <c r="B1922" t="str">
        <f t="shared" si="180"/>
        <v/>
      </c>
      <c r="C1922" s="33">
        <v>39142</v>
      </c>
      <c r="D1922" s="34"/>
      <c r="E1922" s="35"/>
      <c r="F1922" s="2" t="s">
        <v>40</v>
      </c>
      <c r="G1922" s="2">
        <f t="shared" si="178"/>
        <v>2007</v>
      </c>
      <c r="H1922" s="5" t="s">
        <v>48</v>
      </c>
      <c r="I1922" s="16">
        <f t="shared" si="175"/>
        <v>3</v>
      </c>
      <c r="J1922" s="16">
        <f t="shared" si="176"/>
        <v>2007</v>
      </c>
      <c r="K1922" s="16">
        <f t="shared" si="177"/>
        <v>2007.03</v>
      </c>
      <c r="L1922" s="16" t="str">
        <f t="shared" si="179"/>
        <v/>
      </c>
      <c r="M1922" s="16"/>
    </row>
    <row r="1923" spans="1:13" ht="12.75" customHeight="1" thickBot="1">
      <c r="A1923" s="1" t="s">
        <v>40</v>
      </c>
      <c r="B1923" t="str">
        <f t="shared" si="180"/>
        <v/>
      </c>
      <c r="C1923" s="6" t="s">
        <v>10</v>
      </c>
      <c r="D1923" s="7">
        <v>2</v>
      </c>
      <c r="E1923" s="8">
        <v>2</v>
      </c>
      <c r="F1923" s="2" t="s">
        <v>40</v>
      </c>
      <c r="G1923" s="2">
        <f t="shared" si="178"/>
        <v>2007</v>
      </c>
      <c r="H1923" s="9"/>
      <c r="I1923" s="16" t="str">
        <f t="shared" si="175"/>
        <v/>
      </c>
      <c r="J1923" s="16" t="str">
        <f t="shared" si="176"/>
        <v/>
      </c>
      <c r="K1923" s="16" t="str">
        <f t="shared" si="177"/>
        <v/>
      </c>
      <c r="L1923" s="16" t="str">
        <f t="shared" si="179"/>
        <v/>
      </c>
      <c r="M1923" s="16"/>
    </row>
    <row r="1924" spans="1:13" ht="12.75" customHeight="1" thickBot="1">
      <c r="A1924" s="1" t="s">
        <v>40</v>
      </c>
      <c r="B1924" t="str">
        <f t="shared" si="180"/>
        <v/>
      </c>
      <c r="C1924" s="6" t="s">
        <v>13</v>
      </c>
      <c r="D1924" s="7">
        <v>2</v>
      </c>
      <c r="E1924" s="8">
        <v>2</v>
      </c>
      <c r="F1924" s="2" t="s">
        <v>40</v>
      </c>
      <c r="G1924" s="2">
        <f t="shared" si="178"/>
        <v>2007</v>
      </c>
      <c r="H1924" s="9"/>
      <c r="I1924" s="16" t="str">
        <f t="shared" ref="I1924:I1987" si="181">IF(LEN(H1924)=3,VLOOKUP(H1924,$R$3:$S$14,2),"")</f>
        <v/>
      </c>
      <c r="J1924" s="16" t="str">
        <f t="shared" ref="J1924:J1987" si="182">IF(LEN(H1924)=3,G1924,"")</f>
        <v/>
      </c>
      <c r="K1924" s="16" t="str">
        <f t="shared" ref="K1924:K1987" si="183">IF(ISERROR(J1924+I1924/100),"",J1924+I1924/100)</f>
        <v/>
      </c>
      <c r="L1924" s="16" t="str">
        <f t="shared" si="179"/>
        <v/>
      </c>
      <c r="M1924" s="16"/>
    </row>
    <row r="1925" spans="1:13" ht="12.75" customHeight="1" thickBot="1">
      <c r="A1925" s="1" t="s">
        <v>40</v>
      </c>
      <c r="B1925" t="str">
        <f t="shared" si="180"/>
        <v/>
      </c>
      <c r="C1925" s="6" t="s">
        <v>4</v>
      </c>
      <c r="D1925" s="7">
        <v>1</v>
      </c>
      <c r="E1925" s="8">
        <v>1</v>
      </c>
      <c r="F1925" s="2" t="s">
        <v>40</v>
      </c>
      <c r="G1925" s="2">
        <f t="shared" ref="G1925:G1988" si="184">IF(LEN(F1925)&gt;3,G1924+1,G1924)</f>
        <v>2007</v>
      </c>
      <c r="H1925" s="9"/>
      <c r="I1925" s="16" t="str">
        <f t="shared" si="181"/>
        <v/>
      </c>
      <c r="J1925" s="16" t="str">
        <f t="shared" si="182"/>
        <v/>
      </c>
      <c r="K1925" s="16" t="str">
        <f t="shared" si="183"/>
        <v/>
      </c>
      <c r="L1925" s="16" t="str">
        <f t="shared" si="179"/>
        <v/>
      </c>
      <c r="M1925" s="16"/>
    </row>
    <row r="1926" spans="1:13" ht="12.75" customHeight="1" thickBot="1">
      <c r="A1926" s="1" t="s">
        <v>40</v>
      </c>
      <c r="B1926" t="str">
        <f t="shared" si="180"/>
        <v/>
      </c>
      <c r="C1926" s="6" t="s">
        <v>34</v>
      </c>
      <c r="D1926" s="7">
        <v>1</v>
      </c>
      <c r="E1926" s="8">
        <v>1</v>
      </c>
      <c r="F1926" s="2" t="s">
        <v>40</v>
      </c>
      <c r="G1926" s="2">
        <f t="shared" si="184"/>
        <v>2007</v>
      </c>
      <c r="H1926" s="9"/>
      <c r="I1926" s="16" t="str">
        <f t="shared" si="181"/>
        <v/>
      </c>
      <c r="J1926" s="16" t="str">
        <f t="shared" si="182"/>
        <v/>
      </c>
      <c r="K1926" s="16" t="str">
        <f t="shared" si="183"/>
        <v/>
      </c>
      <c r="L1926" s="16" t="str">
        <f t="shared" ref="L1926:L1989" si="185">IF(LEN(K1927)&gt;3,IF(RIGHT(K1927,2)="01",D1925,D1926),"")</f>
        <v/>
      </c>
      <c r="M1926" s="16"/>
    </row>
    <row r="1927" spans="1:13" ht="12.75" customHeight="1" thickBot="1">
      <c r="A1927" s="1" t="s">
        <v>40</v>
      </c>
      <c r="B1927" t="str">
        <f t="shared" si="180"/>
        <v/>
      </c>
      <c r="C1927" s="6" t="s">
        <v>22</v>
      </c>
      <c r="D1927" s="7">
        <v>1</v>
      </c>
      <c r="E1927" s="8">
        <v>1</v>
      </c>
      <c r="F1927" s="2" t="s">
        <v>40</v>
      </c>
      <c r="G1927" s="2">
        <f t="shared" si="184"/>
        <v>2007</v>
      </c>
      <c r="H1927" s="9"/>
      <c r="I1927" s="16" t="str">
        <f t="shared" si="181"/>
        <v/>
      </c>
      <c r="J1927" s="16" t="str">
        <f t="shared" si="182"/>
        <v/>
      </c>
      <c r="K1927" s="16" t="str">
        <f t="shared" si="183"/>
        <v/>
      </c>
      <c r="L1927" s="16" t="str">
        <f t="shared" si="185"/>
        <v/>
      </c>
      <c r="M1927" s="16"/>
    </row>
    <row r="1928" spans="1:13" ht="12.75" customHeight="1" thickBot="1">
      <c r="A1928" s="1" t="s">
        <v>40</v>
      </c>
      <c r="B1928" t="str">
        <f t="shared" si="180"/>
        <v/>
      </c>
      <c r="C1928" s="10" t="s">
        <v>5</v>
      </c>
      <c r="D1928" s="8">
        <v>7</v>
      </c>
      <c r="E1928" s="8">
        <v>7</v>
      </c>
      <c r="F1928" s="2" t="s">
        <v>40</v>
      </c>
      <c r="G1928" s="2">
        <f t="shared" si="184"/>
        <v>2007</v>
      </c>
      <c r="H1928" s="9"/>
      <c r="I1928" s="16" t="str">
        <f t="shared" si="181"/>
        <v/>
      </c>
      <c r="J1928" s="16" t="str">
        <f t="shared" si="182"/>
        <v/>
      </c>
      <c r="K1928" s="16" t="str">
        <f t="shared" si="183"/>
        <v/>
      </c>
      <c r="L1928" s="16">
        <f t="shared" si="185"/>
        <v>7</v>
      </c>
      <c r="M1928" s="16"/>
    </row>
    <row r="1929" spans="1:13" ht="12.75" customHeight="1" thickBot="1">
      <c r="A1929" s="1" t="s">
        <v>40</v>
      </c>
      <c r="B1929" t="str">
        <f t="shared" si="180"/>
        <v/>
      </c>
      <c r="C1929" s="33">
        <v>39173</v>
      </c>
      <c r="D1929" s="34"/>
      <c r="E1929" s="35"/>
      <c r="F1929" s="2" t="s">
        <v>40</v>
      </c>
      <c r="G1929" s="2">
        <f t="shared" si="184"/>
        <v>2007</v>
      </c>
      <c r="H1929" s="5" t="s">
        <v>49</v>
      </c>
      <c r="I1929" s="16">
        <f t="shared" si="181"/>
        <v>4</v>
      </c>
      <c r="J1929" s="16">
        <f t="shared" si="182"/>
        <v>2007</v>
      </c>
      <c r="K1929" s="16">
        <f t="shared" si="183"/>
        <v>2007.04</v>
      </c>
      <c r="L1929" s="16" t="str">
        <f t="shared" si="185"/>
        <v/>
      </c>
      <c r="M1929" s="16"/>
    </row>
    <row r="1930" spans="1:13" ht="12.75" customHeight="1" thickBot="1">
      <c r="A1930" s="1" t="s">
        <v>40</v>
      </c>
      <c r="B1930" t="str">
        <f t="shared" si="180"/>
        <v/>
      </c>
      <c r="C1930" s="6" t="s">
        <v>14</v>
      </c>
      <c r="D1930" s="7">
        <v>1</v>
      </c>
      <c r="E1930" s="8">
        <v>1</v>
      </c>
      <c r="F1930" s="2" t="s">
        <v>40</v>
      </c>
      <c r="G1930" s="2">
        <f t="shared" si="184"/>
        <v>2007</v>
      </c>
      <c r="H1930" s="9"/>
      <c r="I1930" s="16" t="str">
        <f t="shared" si="181"/>
        <v/>
      </c>
      <c r="J1930" s="16" t="str">
        <f t="shared" si="182"/>
        <v/>
      </c>
      <c r="K1930" s="16" t="str">
        <f t="shared" si="183"/>
        <v/>
      </c>
      <c r="L1930" s="16" t="str">
        <f t="shared" si="185"/>
        <v/>
      </c>
      <c r="M1930" s="16"/>
    </row>
    <row r="1931" spans="1:13" ht="12.75" customHeight="1" thickBot="1">
      <c r="A1931" s="1" t="s">
        <v>40</v>
      </c>
      <c r="B1931" t="str">
        <f t="shared" si="180"/>
        <v/>
      </c>
      <c r="C1931" s="6" t="s">
        <v>20</v>
      </c>
      <c r="D1931" s="7">
        <v>3</v>
      </c>
      <c r="E1931" s="8">
        <v>3</v>
      </c>
      <c r="F1931" s="2" t="s">
        <v>40</v>
      </c>
      <c r="G1931" s="2">
        <f t="shared" si="184"/>
        <v>2007</v>
      </c>
      <c r="H1931" s="9"/>
      <c r="I1931" s="16" t="str">
        <f t="shared" si="181"/>
        <v/>
      </c>
      <c r="J1931" s="16" t="str">
        <f t="shared" si="182"/>
        <v/>
      </c>
      <c r="K1931" s="16" t="str">
        <f t="shared" si="183"/>
        <v/>
      </c>
      <c r="L1931" s="16" t="str">
        <f t="shared" si="185"/>
        <v/>
      </c>
      <c r="M1931" s="16"/>
    </row>
    <row r="1932" spans="1:13" ht="12.75" customHeight="1" thickBot="1">
      <c r="A1932" s="1" t="s">
        <v>40</v>
      </c>
      <c r="B1932" t="str">
        <f t="shared" si="180"/>
        <v/>
      </c>
      <c r="C1932" s="6" t="s">
        <v>15</v>
      </c>
      <c r="D1932" s="7">
        <v>1</v>
      </c>
      <c r="E1932" s="8">
        <v>1</v>
      </c>
      <c r="F1932" s="2" t="s">
        <v>40</v>
      </c>
      <c r="G1932" s="2">
        <f t="shared" si="184"/>
        <v>2007</v>
      </c>
      <c r="H1932" s="9"/>
      <c r="I1932" s="16" t="str">
        <f t="shared" si="181"/>
        <v/>
      </c>
      <c r="J1932" s="16" t="str">
        <f t="shared" si="182"/>
        <v/>
      </c>
      <c r="K1932" s="16" t="str">
        <f t="shared" si="183"/>
        <v/>
      </c>
      <c r="L1932" s="16" t="str">
        <f t="shared" si="185"/>
        <v/>
      </c>
      <c r="M1932" s="16"/>
    </row>
    <row r="1933" spans="1:13" ht="12.75" customHeight="1" thickBot="1">
      <c r="A1933" s="1" t="s">
        <v>40</v>
      </c>
      <c r="B1933" t="str">
        <f t="shared" ref="B1933:B1996" si="186">IF(LEFT(C1933,4)="Year",D1933,"")</f>
        <v/>
      </c>
      <c r="C1933" s="6" t="s">
        <v>13</v>
      </c>
      <c r="D1933" s="7">
        <v>3</v>
      </c>
      <c r="E1933" s="8">
        <v>3</v>
      </c>
      <c r="F1933" s="2" t="s">
        <v>40</v>
      </c>
      <c r="G1933" s="2">
        <f t="shared" si="184"/>
        <v>2007</v>
      </c>
      <c r="H1933" s="9"/>
      <c r="I1933" s="16" t="str">
        <f t="shared" si="181"/>
        <v/>
      </c>
      <c r="J1933" s="16" t="str">
        <f t="shared" si="182"/>
        <v/>
      </c>
      <c r="K1933" s="16" t="str">
        <f t="shared" si="183"/>
        <v/>
      </c>
      <c r="L1933" s="16" t="str">
        <f t="shared" si="185"/>
        <v/>
      </c>
      <c r="M1933" s="16"/>
    </row>
    <row r="1934" spans="1:13" ht="12.75" customHeight="1" thickBot="1">
      <c r="A1934" s="1" t="s">
        <v>40</v>
      </c>
      <c r="B1934" t="str">
        <f t="shared" si="186"/>
        <v/>
      </c>
      <c r="C1934" s="6" t="s">
        <v>30</v>
      </c>
      <c r="D1934" s="7">
        <v>1</v>
      </c>
      <c r="E1934" s="8">
        <v>1</v>
      </c>
      <c r="F1934" s="2" t="s">
        <v>40</v>
      </c>
      <c r="G1934" s="2">
        <f t="shared" si="184"/>
        <v>2007</v>
      </c>
      <c r="H1934" s="9"/>
      <c r="I1934" s="16" t="str">
        <f t="shared" si="181"/>
        <v/>
      </c>
      <c r="J1934" s="16" t="str">
        <f t="shared" si="182"/>
        <v/>
      </c>
      <c r="K1934" s="16" t="str">
        <f t="shared" si="183"/>
        <v/>
      </c>
      <c r="L1934" s="16" t="str">
        <f t="shared" si="185"/>
        <v/>
      </c>
      <c r="M1934" s="16"/>
    </row>
    <row r="1935" spans="1:13" ht="12.75" customHeight="1" thickBot="1">
      <c r="A1935" s="1" t="s">
        <v>40</v>
      </c>
      <c r="B1935" t="str">
        <f t="shared" si="186"/>
        <v/>
      </c>
      <c r="C1935" s="6" t="s">
        <v>12</v>
      </c>
      <c r="D1935" s="7">
        <v>1</v>
      </c>
      <c r="E1935" s="8">
        <v>1</v>
      </c>
      <c r="F1935" s="2" t="s">
        <v>40</v>
      </c>
      <c r="G1935" s="2">
        <f t="shared" si="184"/>
        <v>2007</v>
      </c>
      <c r="H1935" s="9"/>
      <c r="I1935" s="16" t="str">
        <f t="shared" si="181"/>
        <v/>
      </c>
      <c r="J1935" s="16" t="str">
        <f t="shared" si="182"/>
        <v/>
      </c>
      <c r="K1935" s="16" t="str">
        <f t="shared" si="183"/>
        <v/>
      </c>
      <c r="L1935" s="16" t="str">
        <f t="shared" si="185"/>
        <v/>
      </c>
      <c r="M1935" s="16"/>
    </row>
    <row r="1936" spans="1:13" ht="12.75" customHeight="1" thickBot="1">
      <c r="A1936" s="1" t="s">
        <v>40</v>
      </c>
      <c r="B1936" t="str">
        <f t="shared" si="186"/>
        <v/>
      </c>
      <c r="C1936" s="10" t="s">
        <v>5</v>
      </c>
      <c r="D1936" s="8">
        <v>10</v>
      </c>
      <c r="E1936" s="8">
        <v>10</v>
      </c>
      <c r="F1936" s="2" t="s">
        <v>40</v>
      </c>
      <c r="G1936" s="2">
        <f t="shared" si="184"/>
        <v>2007</v>
      </c>
      <c r="H1936" s="9"/>
      <c r="I1936" s="16" t="str">
        <f t="shared" si="181"/>
        <v/>
      </c>
      <c r="J1936" s="16" t="str">
        <f t="shared" si="182"/>
        <v/>
      </c>
      <c r="K1936" s="16" t="str">
        <f t="shared" si="183"/>
        <v/>
      </c>
      <c r="L1936" s="16">
        <f t="shared" si="185"/>
        <v>10</v>
      </c>
      <c r="M1936" s="16"/>
    </row>
    <row r="1937" spans="1:13" ht="12.75" customHeight="1" thickBot="1">
      <c r="A1937" s="1" t="s">
        <v>40</v>
      </c>
      <c r="B1937" t="str">
        <f t="shared" si="186"/>
        <v/>
      </c>
      <c r="C1937" s="33">
        <v>39203</v>
      </c>
      <c r="D1937" s="34"/>
      <c r="E1937" s="35"/>
      <c r="F1937" s="2" t="s">
        <v>40</v>
      </c>
      <c r="G1937" s="2">
        <f t="shared" si="184"/>
        <v>2007</v>
      </c>
      <c r="H1937" s="5" t="s">
        <v>50</v>
      </c>
      <c r="I1937" s="16">
        <f t="shared" si="181"/>
        <v>5</v>
      </c>
      <c r="J1937" s="16">
        <f t="shared" si="182"/>
        <v>2007</v>
      </c>
      <c r="K1937" s="16">
        <f t="shared" si="183"/>
        <v>2007.05</v>
      </c>
      <c r="L1937" s="16" t="str">
        <f t="shared" si="185"/>
        <v/>
      </c>
      <c r="M1937" s="16"/>
    </row>
    <row r="1938" spans="1:13" ht="12.75" customHeight="1" thickBot="1">
      <c r="A1938" s="1" t="s">
        <v>40</v>
      </c>
      <c r="B1938" t="str">
        <f t="shared" si="186"/>
        <v/>
      </c>
      <c r="C1938" s="6" t="s">
        <v>10</v>
      </c>
      <c r="D1938" s="7">
        <v>1</v>
      </c>
      <c r="E1938" s="8">
        <v>1</v>
      </c>
      <c r="F1938" s="2" t="s">
        <v>40</v>
      </c>
      <c r="G1938" s="2">
        <f t="shared" si="184"/>
        <v>2007</v>
      </c>
      <c r="H1938" s="9"/>
      <c r="I1938" s="16" t="str">
        <f t="shared" si="181"/>
        <v/>
      </c>
      <c r="J1938" s="16" t="str">
        <f t="shared" si="182"/>
        <v/>
      </c>
      <c r="K1938" s="16" t="str">
        <f t="shared" si="183"/>
        <v/>
      </c>
      <c r="L1938" s="16" t="str">
        <f t="shared" si="185"/>
        <v/>
      </c>
      <c r="M1938" s="16"/>
    </row>
    <row r="1939" spans="1:13" ht="12.75" customHeight="1" thickBot="1">
      <c r="A1939" s="1" t="s">
        <v>40</v>
      </c>
      <c r="B1939" t="str">
        <f t="shared" si="186"/>
        <v/>
      </c>
      <c r="C1939" s="6" t="s">
        <v>6</v>
      </c>
      <c r="D1939" s="7">
        <v>2</v>
      </c>
      <c r="E1939" s="8">
        <v>2</v>
      </c>
      <c r="F1939" s="2" t="s">
        <v>40</v>
      </c>
      <c r="G1939" s="2">
        <f t="shared" si="184"/>
        <v>2007</v>
      </c>
      <c r="H1939" s="9"/>
      <c r="I1939" s="16" t="str">
        <f t="shared" si="181"/>
        <v/>
      </c>
      <c r="J1939" s="16" t="str">
        <f t="shared" si="182"/>
        <v/>
      </c>
      <c r="K1939" s="16" t="str">
        <f t="shared" si="183"/>
        <v/>
      </c>
      <c r="L1939" s="16" t="str">
        <f t="shared" si="185"/>
        <v/>
      </c>
      <c r="M1939" s="16"/>
    </row>
    <row r="1940" spans="1:13" ht="12.75" customHeight="1" thickBot="1">
      <c r="A1940" s="1" t="s">
        <v>40</v>
      </c>
      <c r="B1940" t="str">
        <f t="shared" si="186"/>
        <v/>
      </c>
      <c r="C1940" s="6" t="s">
        <v>33</v>
      </c>
      <c r="D1940" s="7">
        <v>1</v>
      </c>
      <c r="E1940" s="8">
        <v>1</v>
      </c>
      <c r="F1940" s="2" t="s">
        <v>40</v>
      </c>
      <c r="G1940" s="2">
        <f t="shared" si="184"/>
        <v>2007</v>
      </c>
      <c r="H1940" s="9"/>
      <c r="I1940" s="16" t="str">
        <f t="shared" si="181"/>
        <v/>
      </c>
      <c r="J1940" s="16" t="str">
        <f t="shared" si="182"/>
        <v/>
      </c>
      <c r="K1940" s="16" t="str">
        <f t="shared" si="183"/>
        <v/>
      </c>
      <c r="L1940" s="16" t="str">
        <f t="shared" si="185"/>
        <v/>
      </c>
      <c r="M1940" s="16"/>
    </row>
    <row r="1941" spans="1:13" ht="12.75" customHeight="1" thickBot="1">
      <c r="A1941" s="1" t="s">
        <v>40</v>
      </c>
      <c r="B1941" t="str">
        <f t="shared" si="186"/>
        <v/>
      </c>
      <c r="C1941" s="6" t="s">
        <v>32</v>
      </c>
      <c r="D1941" s="7">
        <v>1</v>
      </c>
      <c r="E1941" s="8">
        <v>1</v>
      </c>
      <c r="F1941" s="2" t="s">
        <v>40</v>
      </c>
      <c r="G1941" s="2">
        <f t="shared" si="184"/>
        <v>2007</v>
      </c>
      <c r="H1941" s="9"/>
      <c r="I1941" s="16" t="str">
        <f t="shared" si="181"/>
        <v/>
      </c>
      <c r="J1941" s="16" t="str">
        <f t="shared" si="182"/>
        <v/>
      </c>
      <c r="K1941" s="16" t="str">
        <f t="shared" si="183"/>
        <v/>
      </c>
      <c r="L1941" s="16" t="str">
        <f t="shared" si="185"/>
        <v/>
      </c>
      <c r="M1941" s="16"/>
    </row>
    <row r="1942" spans="1:13" ht="12.75" customHeight="1" thickBot="1">
      <c r="A1942" s="1" t="s">
        <v>40</v>
      </c>
      <c r="B1942" t="str">
        <f t="shared" si="186"/>
        <v/>
      </c>
      <c r="C1942" s="6" t="s">
        <v>18</v>
      </c>
      <c r="D1942" s="7">
        <v>1</v>
      </c>
      <c r="E1942" s="8">
        <v>1</v>
      </c>
      <c r="F1942" s="2" t="s">
        <v>40</v>
      </c>
      <c r="G1942" s="2">
        <f t="shared" si="184"/>
        <v>2007</v>
      </c>
      <c r="H1942" s="9"/>
      <c r="I1942" s="16" t="str">
        <f t="shared" si="181"/>
        <v/>
      </c>
      <c r="J1942" s="16" t="str">
        <f t="shared" si="182"/>
        <v/>
      </c>
      <c r="K1942" s="16" t="str">
        <f t="shared" si="183"/>
        <v/>
      </c>
      <c r="L1942" s="16" t="str">
        <f t="shared" si="185"/>
        <v/>
      </c>
      <c r="M1942" s="16"/>
    </row>
    <row r="1943" spans="1:13" ht="12.75" customHeight="1" thickBot="1">
      <c r="A1943" s="1" t="s">
        <v>40</v>
      </c>
      <c r="B1943" t="str">
        <f t="shared" si="186"/>
        <v/>
      </c>
      <c r="C1943" s="6" t="s">
        <v>12</v>
      </c>
      <c r="D1943" s="7">
        <v>1</v>
      </c>
      <c r="E1943" s="8">
        <v>1</v>
      </c>
      <c r="F1943" s="2" t="s">
        <v>40</v>
      </c>
      <c r="G1943" s="2">
        <f t="shared" si="184"/>
        <v>2007</v>
      </c>
      <c r="H1943" s="9"/>
      <c r="I1943" s="16" t="str">
        <f t="shared" si="181"/>
        <v/>
      </c>
      <c r="J1943" s="16" t="str">
        <f t="shared" si="182"/>
        <v/>
      </c>
      <c r="K1943" s="16" t="str">
        <f t="shared" si="183"/>
        <v/>
      </c>
      <c r="L1943" s="16" t="str">
        <f t="shared" si="185"/>
        <v/>
      </c>
      <c r="M1943" s="16"/>
    </row>
    <row r="1944" spans="1:13" ht="12.75" customHeight="1" thickBot="1">
      <c r="A1944" s="1" t="s">
        <v>40</v>
      </c>
      <c r="B1944" t="str">
        <f t="shared" si="186"/>
        <v/>
      </c>
      <c r="C1944" s="10" t="s">
        <v>5</v>
      </c>
      <c r="D1944" s="8">
        <v>7</v>
      </c>
      <c r="E1944" s="8">
        <v>7</v>
      </c>
      <c r="F1944" s="2" t="s">
        <v>40</v>
      </c>
      <c r="G1944" s="2">
        <f t="shared" si="184"/>
        <v>2007</v>
      </c>
      <c r="H1944" s="9"/>
      <c r="I1944" s="16" t="str">
        <f t="shared" si="181"/>
        <v/>
      </c>
      <c r="J1944" s="16" t="str">
        <f t="shared" si="182"/>
        <v/>
      </c>
      <c r="K1944" s="16" t="str">
        <f t="shared" si="183"/>
        <v/>
      </c>
      <c r="L1944" s="16">
        <f t="shared" si="185"/>
        <v>7</v>
      </c>
      <c r="M1944" s="16"/>
    </row>
    <row r="1945" spans="1:13" ht="12.75" customHeight="1" thickBot="1">
      <c r="A1945" s="1" t="s">
        <v>40</v>
      </c>
      <c r="B1945" t="str">
        <f t="shared" si="186"/>
        <v/>
      </c>
      <c r="C1945" s="33">
        <v>39234</v>
      </c>
      <c r="D1945" s="34"/>
      <c r="E1945" s="35"/>
      <c r="F1945" s="2" t="s">
        <v>40</v>
      </c>
      <c r="G1945" s="2">
        <f t="shared" si="184"/>
        <v>2007</v>
      </c>
      <c r="H1945" s="5" t="s">
        <v>51</v>
      </c>
      <c r="I1945" s="16">
        <f t="shared" si="181"/>
        <v>6</v>
      </c>
      <c r="J1945" s="16">
        <f t="shared" si="182"/>
        <v>2007</v>
      </c>
      <c r="K1945" s="16">
        <f t="shared" si="183"/>
        <v>2007.06</v>
      </c>
      <c r="L1945" s="16" t="str">
        <f t="shared" si="185"/>
        <v/>
      </c>
      <c r="M1945" s="16"/>
    </row>
    <row r="1946" spans="1:13" ht="12.75" customHeight="1" thickBot="1">
      <c r="A1946" s="1" t="s">
        <v>40</v>
      </c>
      <c r="B1946" t="str">
        <f t="shared" si="186"/>
        <v/>
      </c>
      <c r="C1946" s="6" t="s">
        <v>8</v>
      </c>
      <c r="D1946" s="7">
        <v>1</v>
      </c>
      <c r="E1946" s="8">
        <v>1</v>
      </c>
      <c r="F1946" s="2" t="s">
        <v>40</v>
      </c>
      <c r="G1946" s="2">
        <f t="shared" si="184"/>
        <v>2007</v>
      </c>
      <c r="H1946" s="9"/>
      <c r="I1946" s="16" t="str">
        <f t="shared" si="181"/>
        <v/>
      </c>
      <c r="J1946" s="16" t="str">
        <f t="shared" si="182"/>
        <v/>
      </c>
      <c r="K1946" s="16" t="str">
        <f t="shared" si="183"/>
        <v/>
      </c>
      <c r="L1946" s="16" t="str">
        <f t="shared" si="185"/>
        <v/>
      </c>
      <c r="M1946" s="16"/>
    </row>
    <row r="1947" spans="1:13" ht="12.75" customHeight="1" thickBot="1">
      <c r="A1947" s="1" t="s">
        <v>40</v>
      </c>
      <c r="B1947" t="str">
        <f t="shared" si="186"/>
        <v/>
      </c>
      <c r="C1947" s="6" t="s">
        <v>14</v>
      </c>
      <c r="D1947" s="7">
        <v>1</v>
      </c>
      <c r="E1947" s="8">
        <v>1</v>
      </c>
      <c r="F1947" s="2" t="s">
        <v>40</v>
      </c>
      <c r="G1947" s="2">
        <f t="shared" si="184"/>
        <v>2007</v>
      </c>
      <c r="H1947" s="9"/>
      <c r="I1947" s="16" t="str">
        <f t="shared" si="181"/>
        <v/>
      </c>
      <c r="J1947" s="16" t="str">
        <f t="shared" si="182"/>
        <v/>
      </c>
      <c r="K1947" s="16" t="str">
        <f t="shared" si="183"/>
        <v/>
      </c>
      <c r="L1947" s="16" t="str">
        <f t="shared" si="185"/>
        <v/>
      </c>
      <c r="M1947" s="16"/>
    </row>
    <row r="1948" spans="1:13" ht="12.75" customHeight="1" thickBot="1">
      <c r="A1948" s="1" t="s">
        <v>40</v>
      </c>
      <c r="B1948" t="str">
        <f t="shared" si="186"/>
        <v/>
      </c>
      <c r="C1948" s="6" t="s">
        <v>32</v>
      </c>
      <c r="D1948" s="7">
        <v>1</v>
      </c>
      <c r="E1948" s="8">
        <v>1</v>
      </c>
      <c r="F1948" s="2" t="s">
        <v>40</v>
      </c>
      <c r="G1948" s="2">
        <f t="shared" si="184"/>
        <v>2007</v>
      </c>
      <c r="H1948" s="9"/>
      <c r="I1948" s="16" t="str">
        <f t="shared" si="181"/>
        <v/>
      </c>
      <c r="J1948" s="16" t="str">
        <f t="shared" si="182"/>
        <v/>
      </c>
      <c r="K1948" s="16" t="str">
        <f t="shared" si="183"/>
        <v/>
      </c>
      <c r="L1948" s="16" t="str">
        <f t="shared" si="185"/>
        <v/>
      </c>
      <c r="M1948" s="16"/>
    </row>
    <row r="1949" spans="1:13" ht="12.75" customHeight="1" thickBot="1">
      <c r="A1949" s="1" t="s">
        <v>40</v>
      </c>
      <c r="B1949" t="str">
        <f t="shared" si="186"/>
        <v/>
      </c>
      <c r="C1949" s="6" t="s">
        <v>17</v>
      </c>
      <c r="D1949" s="7">
        <v>2</v>
      </c>
      <c r="E1949" s="8">
        <v>2</v>
      </c>
      <c r="F1949" s="2" t="s">
        <v>40</v>
      </c>
      <c r="G1949" s="2">
        <f t="shared" si="184"/>
        <v>2007</v>
      </c>
      <c r="H1949" s="9"/>
      <c r="I1949" s="16" t="str">
        <f t="shared" si="181"/>
        <v/>
      </c>
      <c r="J1949" s="16" t="str">
        <f t="shared" si="182"/>
        <v/>
      </c>
      <c r="K1949" s="16" t="str">
        <f t="shared" si="183"/>
        <v/>
      </c>
      <c r="L1949" s="16" t="str">
        <f t="shared" si="185"/>
        <v/>
      </c>
      <c r="M1949" s="16"/>
    </row>
    <row r="1950" spans="1:13" ht="12.75" customHeight="1" thickBot="1">
      <c r="A1950" s="1" t="s">
        <v>40</v>
      </c>
      <c r="B1950" t="str">
        <f t="shared" si="186"/>
        <v/>
      </c>
      <c r="C1950" s="6" t="s">
        <v>13</v>
      </c>
      <c r="D1950" s="7">
        <v>3</v>
      </c>
      <c r="E1950" s="8">
        <v>3</v>
      </c>
      <c r="F1950" s="2" t="s">
        <v>40</v>
      </c>
      <c r="G1950" s="2">
        <f t="shared" si="184"/>
        <v>2007</v>
      </c>
      <c r="H1950" s="9"/>
      <c r="I1950" s="16" t="str">
        <f t="shared" si="181"/>
        <v/>
      </c>
      <c r="J1950" s="16" t="str">
        <f t="shared" si="182"/>
        <v/>
      </c>
      <c r="K1950" s="16" t="str">
        <f t="shared" si="183"/>
        <v/>
      </c>
      <c r="L1950" s="16" t="str">
        <f t="shared" si="185"/>
        <v/>
      </c>
      <c r="M1950" s="16"/>
    </row>
    <row r="1951" spans="1:13" ht="12.75" customHeight="1" thickBot="1">
      <c r="A1951" s="1" t="s">
        <v>40</v>
      </c>
      <c r="B1951" t="str">
        <f t="shared" si="186"/>
        <v/>
      </c>
      <c r="C1951" s="6" t="s">
        <v>26</v>
      </c>
      <c r="D1951" s="7">
        <v>1</v>
      </c>
      <c r="E1951" s="8">
        <v>1</v>
      </c>
      <c r="F1951" s="2" t="s">
        <v>40</v>
      </c>
      <c r="G1951" s="2">
        <f t="shared" si="184"/>
        <v>2007</v>
      </c>
      <c r="H1951" s="9"/>
      <c r="I1951" s="16" t="str">
        <f t="shared" si="181"/>
        <v/>
      </c>
      <c r="J1951" s="16" t="str">
        <f t="shared" si="182"/>
        <v/>
      </c>
      <c r="K1951" s="16" t="str">
        <f t="shared" si="183"/>
        <v/>
      </c>
      <c r="L1951" s="16" t="str">
        <f t="shared" si="185"/>
        <v/>
      </c>
      <c r="M1951" s="16"/>
    </row>
    <row r="1952" spans="1:13" ht="12.75" customHeight="1" thickBot="1">
      <c r="A1952" s="1" t="s">
        <v>40</v>
      </c>
      <c r="B1952" t="str">
        <f t="shared" si="186"/>
        <v/>
      </c>
      <c r="C1952" s="6" t="s">
        <v>22</v>
      </c>
      <c r="D1952" s="7">
        <v>1</v>
      </c>
      <c r="E1952" s="8">
        <v>1</v>
      </c>
      <c r="F1952" s="2" t="s">
        <v>40</v>
      </c>
      <c r="G1952" s="2">
        <f t="shared" si="184"/>
        <v>2007</v>
      </c>
      <c r="H1952" s="9"/>
      <c r="I1952" s="16" t="str">
        <f t="shared" si="181"/>
        <v/>
      </c>
      <c r="J1952" s="16" t="str">
        <f t="shared" si="182"/>
        <v/>
      </c>
      <c r="K1952" s="16" t="str">
        <f t="shared" si="183"/>
        <v/>
      </c>
      <c r="L1952" s="16" t="str">
        <f t="shared" si="185"/>
        <v/>
      </c>
      <c r="M1952" s="16"/>
    </row>
    <row r="1953" spans="1:13" ht="12.75" customHeight="1" thickBot="1">
      <c r="A1953" s="1" t="s">
        <v>40</v>
      </c>
      <c r="B1953" t="str">
        <f t="shared" si="186"/>
        <v/>
      </c>
      <c r="C1953" s="6" t="s">
        <v>12</v>
      </c>
      <c r="D1953" s="7">
        <v>1</v>
      </c>
      <c r="E1953" s="8">
        <v>1</v>
      </c>
      <c r="F1953" s="2" t="s">
        <v>40</v>
      </c>
      <c r="G1953" s="2">
        <f t="shared" si="184"/>
        <v>2007</v>
      </c>
      <c r="H1953" s="9"/>
      <c r="I1953" s="16" t="str">
        <f t="shared" si="181"/>
        <v/>
      </c>
      <c r="J1953" s="16" t="str">
        <f t="shared" si="182"/>
        <v/>
      </c>
      <c r="K1953" s="16" t="str">
        <f t="shared" si="183"/>
        <v/>
      </c>
      <c r="L1953" s="16" t="str">
        <f t="shared" si="185"/>
        <v/>
      </c>
      <c r="M1953" s="16"/>
    </row>
    <row r="1954" spans="1:13" ht="12.75" customHeight="1" thickBot="1">
      <c r="A1954" s="1" t="s">
        <v>40</v>
      </c>
      <c r="B1954" t="str">
        <f t="shared" si="186"/>
        <v/>
      </c>
      <c r="C1954" s="10" t="s">
        <v>5</v>
      </c>
      <c r="D1954" s="8">
        <v>11</v>
      </c>
      <c r="E1954" s="8">
        <v>11</v>
      </c>
      <c r="F1954" s="2" t="s">
        <v>40</v>
      </c>
      <c r="G1954" s="2">
        <f t="shared" si="184"/>
        <v>2007</v>
      </c>
      <c r="H1954" s="9"/>
      <c r="I1954" s="16" t="str">
        <f t="shared" si="181"/>
        <v/>
      </c>
      <c r="J1954" s="16" t="str">
        <f t="shared" si="182"/>
        <v/>
      </c>
      <c r="K1954" s="16" t="str">
        <f t="shared" si="183"/>
        <v/>
      </c>
      <c r="L1954" s="16">
        <f t="shared" si="185"/>
        <v>11</v>
      </c>
      <c r="M1954" s="16"/>
    </row>
    <row r="1955" spans="1:13" ht="12.75" customHeight="1" thickBot="1">
      <c r="A1955" s="1" t="s">
        <v>40</v>
      </c>
      <c r="B1955" t="str">
        <f t="shared" si="186"/>
        <v/>
      </c>
      <c r="C1955" s="33">
        <v>39264</v>
      </c>
      <c r="D1955" s="34"/>
      <c r="E1955" s="35"/>
      <c r="F1955" s="2" t="s">
        <v>40</v>
      </c>
      <c r="G1955" s="2">
        <f t="shared" si="184"/>
        <v>2007</v>
      </c>
      <c r="H1955" s="5" t="s">
        <v>52</v>
      </c>
      <c r="I1955" s="16">
        <f t="shared" si="181"/>
        <v>7</v>
      </c>
      <c r="J1955" s="16">
        <f t="shared" si="182"/>
        <v>2007</v>
      </c>
      <c r="K1955" s="16">
        <f t="shared" si="183"/>
        <v>2007.07</v>
      </c>
      <c r="L1955" s="16" t="str">
        <f t="shared" si="185"/>
        <v/>
      </c>
      <c r="M1955" s="16"/>
    </row>
    <row r="1956" spans="1:13" ht="12.75" customHeight="1" thickBot="1">
      <c r="A1956" s="1" t="s">
        <v>40</v>
      </c>
      <c r="B1956" t="str">
        <f t="shared" si="186"/>
        <v/>
      </c>
      <c r="C1956" s="6" t="s">
        <v>6</v>
      </c>
      <c r="D1956" s="7">
        <v>1</v>
      </c>
      <c r="E1956" s="8">
        <v>1</v>
      </c>
      <c r="F1956" s="2" t="s">
        <v>40</v>
      </c>
      <c r="G1956" s="2">
        <f t="shared" si="184"/>
        <v>2007</v>
      </c>
      <c r="H1956" s="9"/>
      <c r="I1956" s="16" t="str">
        <f t="shared" si="181"/>
        <v/>
      </c>
      <c r="J1956" s="16" t="str">
        <f t="shared" si="182"/>
        <v/>
      </c>
      <c r="K1956" s="16" t="str">
        <f t="shared" si="183"/>
        <v/>
      </c>
      <c r="L1956" s="16" t="str">
        <f t="shared" si="185"/>
        <v/>
      </c>
      <c r="M1956" s="16"/>
    </row>
    <row r="1957" spans="1:13" ht="12.75" customHeight="1" thickBot="1">
      <c r="A1957" s="1" t="s">
        <v>40</v>
      </c>
      <c r="B1957" t="str">
        <f t="shared" si="186"/>
        <v/>
      </c>
      <c r="C1957" s="6" t="s">
        <v>20</v>
      </c>
      <c r="D1957" s="7">
        <v>1</v>
      </c>
      <c r="E1957" s="8">
        <v>1</v>
      </c>
      <c r="F1957" s="2" t="s">
        <v>40</v>
      </c>
      <c r="G1957" s="2">
        <f t="shared" si="184"/>
        <v>2007</v>
      </c>
      <c r="H1957" s="9"/>
      <c r="I1957" s="16" t="str">
        <f t="shared" si="181"/>
        <v/>
      </c>
      <c r="J1957" s="16" t="str">
        <f t="shared" si="182"/>
        <v/>
      </c>
      <c r="K1957" s="16" t="str">
        <f t="shared" si="183"/>
        <v/>
      </c>
      <c r="L1957" s="16" t="str">
        <f t="shared" si="185"/>
        <v/>
      </c>
      <c r="M1957" s="16"/>
    </row>
    <row r="1958" spans="1:13" ht="12.75" customHeight="1" thickBot="1">
      <c r="A1958" s="1" t="s">
        <v>40</v>
      </c>
      <c r="B1958" t="str">
        <f t="shared" si="186"/>
        <v/>
      </c>
      <c r="C1958" s="6" t="s">
        <v>30</v>
      </c>
      <c r="D1958" s="7">
        <v>1</v>
      </c>
      <c r="E1958" s="8">
        <v>1</v>
      </c>
      <c r="F1958" s="2" t="s">
        <v>40</v>
      </c>
      <c r="G1958" s="2">
        <f t="shared" si="184"/>
        <v>2007</v>
      </c>
      <c r="H1958" s="9"/>
      <c r="I1958" s="16" t="str">
        <f t="shared" si="181"/>
        <v/>
      </c>
      <c r="J1958" s="16" t="str">
        <f t="shared" si="182"/>
        <v/>
      </c>
      <c r="K1958" s="16" t="str">
        <f t="shared" si="183"/>
        <v/>
      </c>
      <c r="L1958" s="16" t="str">
        <f t="shared" si="185"/>
        <v/>
      </c>
      <c r="M1958" s="16"/>
    </row>
    <row r="1959" spans="1:13" ht="12.75" customHeight="1" thickBot="1">
      <c r="A1959" s="1" t="s">
        <v>40</v>
      </c>
      <c r="B1959" t="str">
        <f t="shared" si="186"/>
        <v/>
      </c>
      <c r="C1959" s="6" t="s">
        <v>4</v>
      </c>
      <c r="D1959" s="7">
        <v>1</v>
      </c>
      <c r="E1959" s="8">
        <v>1</v>
      </c>
      <c r="F1959" s="2" t="s">
        <v>40</v>
      </c>
      <c r="G1959" s="2">
        <f t="shared" si="184"/>
        <v>2007</v>
      </c>
      <c r="H1959" s="9"/>
      <c r="I1959" s="16" t="str">
        <f t="shared" si="181"/>
        <v/>
      </c>
      <c r="J1959" s="16" t="str">
        <f t="shared" si="182"/>
        <v/>
      </c>
      <c r="K1959" s="16" t="str">
        <f t="shared" si="183"/>
        <v/>
      </c>
      <c r="L1959" s="16" t="str">
        <f t="shared" si="185"/>
        <v/>
      </c>
      <c r="M1959" s="16"/>
    </row>
    <row r="1960" spans="1:13" ht="12.75" customHeight="1" thickBot="1">
      <c r="A1960" s="1" t="s">
        <v>40</v>
      </c>
      <c r="B1960" t="str">
        <f t="shared" si="186"/>
        <v/>
      </c>
      <c r="C1960" s="6" t="s">
        <v>22</v>
      </c>
      <c r="D1960" s="7">
        <v>1</v>
      </c>
      <c r="E1960" s="8">
        <v>1</v>
      </c>
      <c r="F1960" s="2" t="s">
        <v>40</v>
      </c>
      <c r="G1960" s="2">
        <f t="shared" si="184"/>
        <v>2007</v>
      </c>
      <c r="H1960" s="9"/>
      <c r="I1960" s="16" t="str">
        <f t="shared" si="181"/>
        <v/>
      </c>
      <c r="J1960" s="16" t="str">
        <f t="shared" si="182"/>
        <v/>
      </c>
      <c r="K1960" s="16" t="str">
        <f t="shared" si="183"/>
        <v/>
      </c>
      <c r="L1960" s="16" t="str">
        <f t="shared" si="185"/>
        <v/>
      </c>
      <c r="M1960" s="16"/>
    </row>
    <row r="1961" spans="1:13" ht="12.75" customHeight="1" thickBot="1">
      <c r="A1961" s="1" t="s">
        <v>40</v>
      </c>
      <c r="B1961" t="str">
        <f t="shared" si="186"/>
        <v/>
      </c>
      <c r="C1961" s="6" t="s">
        <v>12</v>
      </c>
      <c r="D1961" s="7">
        <v>2</v>
      </c>
      <c r="E1961" s="8">
        <v>2</v>
      </c>
      <c r="F1961" s="2" t="s">
        <v>40</v>
      </c>
      <c r="G1961" s="2">
        <f t="shared" si="184"/>
        <v>2007</v>
      </c>
      <c r="H1961" s="9"/>
      <c r="I1961" s="16" t="str">
        <f t="shared" si="181"/>
        <v/>
      </c>
      <c r="J1961" s="16" t="str">
        <f t="shared" si="182"/>
        <v/>
      </c>
      <c r="K1961" s="16" t="str">
        <f t="shared" si="183"/>
        <v/>
      </c>
      <c r="L1961" s="16" t="str">
        <f t="shared" si="185"/>
        <v/>
      </c>
      <c r="M1961" s="16"/>
    </row>
    <row r="1962" spans="1:13" ht="12.75" customHeight="1" thickBot="1">
      <c r="A1962" s="1" t="s">
        <v>40</v>
      </c>
      <c r="B1962" t="str">
        <f t="shared" si="186"/>
        <v/>
      </c>
      <c r="C1962" s="10" t="s">
        <v>5</v>
      </c>
      <c r="D1962" s="8">
        <v>7</v>
      </c>
      <c r="E1962" s="8">
        <v>7</v>
      </c>
      <c r="F1962" s="2" t="s">
        <v>40</v>
      </c>
      <c r="G1962" s="2">
        <f t="shared" si="184"/>
        <v>2007</v>
      </c>
      <c r="H1962" s="9"/>
      <c r="I1962" s="16" t="str">
        <f t="shared" si="181"/>
        <v/>
      </c>
      <c r="J1962" s="16" t="str">
        <f t="shared" si="182"/>
        <v/>
      </c>
      <c r="K1962" s="16" t="str">
        <f t="shared" si="183"/>
        <v/>
      </c>
      <c r="L1962" s="16">
        <f t="shared" si="185"/>
        <v>7</v>
      </c>
      <c r="M1962" s="16"/>
    </row>
    <row r="1963" spans="1:13" ht="12.75" customHeight="1" thickBot="1">
      <c r="A1963" s="1" t="s">
        <v>40</v>
      </c>
      <c r="B1963" t="str">
        <f t="shared" si="186"/>
        <v/>
      </c>
      <c r="C1963" s="33">
        <v>39295</v>
      </c>
      <c r="D1963" s="34"/>
      <c r="E1963" s="35"/>
      <c r="F1963" s="2" t="s">
        <v>40</v>
      </c>
      <c r="G1963" s="2">
        <f t="shared" si="184"/>
        <v>2007</v>
      </c>
      <c r="H1963" s="5" t="s">
        <v>53</v>
      </c>
      <c r="I1963" s="16">
        <f t="shared" si="181"/>
        <v>8</v>
      </c>
      <c r="J1963" s="16">
        <f t="shared" si="182"/>
        <v>2007</v>
      </c>
      <c r="K1963" s="16">
        <f t="shared" si="183"/>
        <v>2007.08</v>
      </c>
      <c r="L1963" s="16" t="str">
        <f t="shared" si="185"/>
        <v/>
      </c>
      <c r="M1963" s="16"/>
    </row>
    <row r="1964" spans="1:13" ht="12.75" customHeight="1" thickBot="1">
      <c r="A1964" s="1" t="s">
        <v>40</v>
      </c>
      <c r="B1964" t="str">
        <f t="shared" si="186"/>
        <v/>
      </c>
      <c r="C1964" s="6" t="s">
        <v>10</v>
      </c>
      <c r="D1964" s="7">
        <v>2</v>
      </c>
      <c r="E1964" s="8">
        <v>2</v>
      </c>
      <c r="F1964" s="2" t="s">
        <v>40</v>
      </c>
      <c r="G1964" s="2">
        <f t="shared" si="184"/>
        <v>2007</v>
      </c>
      <c r="H1964" s="9"/>
      <c r="I1964" s="16" t="str">
        <f t="shared" si="181"/>
        <v/>
      </c>
      <c r="J1964" s="16" t="str">
        <f t="shared" si="182"/>
        <v/>
      </c>
      <c r="K1964" s="16" t="str">
        <f t="shared" si="183"/>
        <v/>
      </c>
      <c r="L1964" s="16" t="str">
        <f t="shared" si="185"/>
        <v/>
      </c>
      <c r="M1964" s="16"/>
    </row>
    <row r="1965" spans="1:13" ht="12.75" customHeight="1" thickBot="1">
      <c r="A1965" s="1" t="s">
        <v>40</v>
      </c>
      <c r="B1965" t="str">
        <f t="shared" si="186"/>
        <v/>
      </c>
      <c r="C1965" s="6" t="s">
        <v>14</v>
      </c>
      <c r="D1965" s="7">
        <v>1</v>
      </c>
      <c r="E1965" s="8">
        <v>1</v>
      </c>
      <c r="F1965" s="2" t="s">
        <v>40</v>
      </c>
      <c r="G1965" s="2">
        <f t="shared" si="184"/>
        <v>2007</v>
      </c>
      <c r="H1965" s="9"/>
      <c r="I1965" s="16" t="str">
        <f t="shared" si="181"/>
        <v/>
      </c>
      <c r="J1965" s="16" t="str">
        <f t="shared" si="182"/>
        <v/>
      </c>
      <c r="K1965" s="16" t="str">
        <f t="shared" si="183"/>
        <v/>
      </c>
      <c r="L1965" s="16" t="str">
        <f t="shared" si="185"/>
        <v/>
      </c>
      <c r="M1965" s="16"/>
    </row>
    <row r="1966" spans="1:13" ht="12.75" customHeight="1" thickBot="1">
      <c r="A1966" s="1" t="s">
        <v>40</v>
      </c>
      <c r="B1966" t="str">
        <f t="shared" si="186"/>
        <v/>
      </c>
      <c r="C1966" s="6" t="s">
        <v>6</v>
      </c>
      <c r="D1966" s="7">
        <v>1</v>
      </c>
      <c r="E1966" s="8">
        <v>1</v>
      </c>
      <c r="F1966" s="2" t="s">
        <v>40</v>
      </c>
      <c r="G1966" s="2">
        <f t="shared" si="184"/>
        <v>2007</v>
      </c>
      <c r="H1966" s="9"/>
      <c r="I1966" s="16" t="str">
        <f t="shared" si="181"/>
        <v/>
      </c>
      <c r="J1966" s="16" t="str">
        <f t="shared" si="182"/>
        <v/>
      </c>
      <c r="K1966" s="16" t="str">
        <f t="shared" si="183"/>
        <v/>
      </c>
      <c r="L1966" s="16" t="str">
        <f t="shared" si="185"/>
        <v/>
      </c>
      <c r="M1966" s="16"/>
    </row>
    <row r="1967" spans="1:13" ht="12.75" customHeight="1" thickBot="1">
      <c r="A1967" s="1" t="s">
        <v>40</v>
      </c>
      <c r="B1967" t="str">
        <f t="shared" si="186"/>
        <v/>
      </c>
      <c r="C1967" s="6" t="s">
        <v>16</v>
      </c>
      <c r="D1967" s="7">
        <v>1</v>
      </c>
      <c r="E1967" s="8">
        <v>1</v>
      </c>
      <c r="F1967" s="2" t="s">
        <v>40</v>
      </c>
      <c r="G1967" s="2">
        <f t="shared" si="184"/>
        <v>2007</v>
      </c>
      <c r="H1967" s="9"/>
      <c r="I1967" s="16" t="str">
        <f t="shared" si="181"/>
        <v/>
      </c>
      <c r="J1967" s="16" t="str">
        <f t="shared" si="182"/>
        <v/>
      </c>
      <c r="K1967" s="16" t="str">
        <f t="shared" si="183"/>
        <v/>
      </c>
      <c r="L1967" s="16" t="str">
        <f t="shared" si="185"/>
        <v/>
      </c>
      <c r="M1967" s="16"/>
    </row>
    <row r="1968" spans="1:13" ht="12.75" customHeight="1" thickBot="1">
      <c r="A1968" s="1" t="s">
        <v>40</v>
      </c>
      <c r="B1968" t="str">
        <f t="shared" si="186"/>
        <v/>
      </c>
      <c r="C1968" s="6" t="s">
        <v>20</v>
      </c>
      <c r="D1968" s="7">
        <v>1</v>
      </c>
      <c r="E1968" s="8">
        <v>1</v>
      </c>
      <c r="F1968" s="2" t="s">
        <v>40</v>
      </c>
      <c r="G1968" s="2">
        <f t="shared" si="184"/>
        <v>2007</v>
      </c>
      <c r="H1968" s="9"/>
      <c r="I1968" s="16" t="str">
        <f t="shared" si="181"/>
        <v/>
      </c>
      <c r="J1968" s="16" t="str">
        <f t="shared" si="182"/>
        <v/>
      </c>
      <c r="K1968" s="16" t="str">
        <f t="shared" si="183"/>
        <v/>
      </c>
      <c r="L1968" s="16" t="str">
        <f t="shared" si="185"/>
        <v/>
      </c>
      <c r="M1968" s="16"/>
    </row>
    <row r="1969" spans="1:13" ht="12.75" customHeight="1" thickBot="1">
      <c r="A1969" s="1" t="s">
        <v>40</v>
      </c>
      <c r="B1969" t="str">
        <f t="shared" si="186"/>
        <v/>
      </c>
      <c r="C1969" s="6" t="s">
        <v>13</v>
      </c>
      <c r="D1969" s="7">
        <v>1</v>
      </c>
      <c r="E1969" s="8">
        <v>1</v>
      </c>
      <c r="F1969" s="2" t="s">
        <v>40</v>
      </c>
      <c r="G1969" s="2">
        <f t="shared" si="184"/>
        <v>2007</v>
      </c>
      <c r="H1969" s="9"/>
      <c r="I1969" s="16" t="str">
        <f t="shared" si="181"/>
        <v/>
      </c>
      <c r="J1969" s="16" t="str">
        <f t="shared" si="182"/>
        <v/>
      </c>
      <c r="K1969" s="16" t="str">
        <f t="shared" si="183"/>
        <v/>
      </c>
      <c r="L1969" s="16" t="str">
        <f t="shared" si="185"/>
        <v/>
      </c>
      <c r="M1969" s="16"/>
    </row>
    <row r="1970" spans="1:13" ht="12.75" customHeight="1" thickBot="1">
      <c r="A1970" s="1" t="s">
        <v>40</v>
      </c>
      <c r="B1970" t="str">
        <f t="shared" si="186"/>
        <v/>
      </c>
      <c r="C1970" s="6" t="s">
        <v>19</v>
      </c>
      <c r="D1970" s="7">
        <v>1</v>
      </c>
      <c r="E1970" s="8">
        <v>1</v>
      </c>
      <c r="F1970" s="2" t="s">
        <v>40</v>
      </c>
      <c r="G1970" s="2">
        <f t="shared" si="184"/>
        <v>2007</v>
      </c>
      <c r="H1970" s="9"/>
      <c r="I1970" s="16" t="str">
        <f t="shared" si="181"/>
        <v/>
      </c>
      <c r="J1970" s="16" t="str">
        <f t="shared" si="182"/>
        <v/>
      </c>
      <c r="K1970" s="16" t="str">
        <f t="shared" si="183"/>
        <v/>
      </c>
      <c r="L1970" s="16" t="str">
        <f t="shared" si="185"/>
        <v/>
      </c>
      <c r="M1970" s="16"/>
    </row>
    <row r="1971" spans="1:13" ht="12.75" customHeight="1" thickBot="1">
      <c r="A1971" s="1" t="s">
        <v>40</v>
      </c>
      <c r="B1971" t="str">
        <f t="shared" si="186"/>
        <v/>
      </c>
      <c r="C1971" s="6" t="s">
        <v>26</v>
      </c>
      <c r="D1971" s="7">
        <v>2</v>
      </c>
      <c r="E1971" s="8">
        <v>2</v>
      </c>
      <c r="F1971" s="2" t="s">
        <v>40</v>
      </c>
      <c r="G1971" s="2">
        <f t="shared" si="184"/>
        <v>2007</v>
      </c>
      <c r="H1971" s="9"/>
      <c r="I1971" s="16" t="str">
        <f t="shared" si="181"/>
        <v/>
      </c>
      <c r="J1971" s="16" t="str">
        <f t="shared" si="182"/>
        <v/>
      </c>
      <c r="K1971" s="16" t="str">
        <f t="shared" si="183"/>
        <v/>
      </c>
      <c r="L1971" s="16" t="str">
        <f t="shared" si="185"/>
        <v/>
      </c>
      <c r="M1971" s="16"/>
    </row>
    <row r="1972" spans="1:13" ht="12.75" customHeight="1" thickBot="1">
      <c r="A1972" s="1" t="s">
        <v>40</v>
      </c>
      <c r="B1972" t="str">
        <f t="shared" si="186"/>
        <v/>
      </c>
      <c r="C1972" s="6" t="s">
        <v>12</v>
      </c>
      <c r="D1972" s="7">
        <v>1</v>
      </c>
      <c r="E1972" s="8">
        <v>1</v>
      </c>
      <c r="F1972" s="2" t="s">
        <v>40</v>
      </c>
      <c r="G1972" s="2">
        <f t="shared" si="184"/>
        <v>2007</v>
      </c>
      <c r="H1972" s="9"/>
      <c r="I1972" s="16" t="str">
        <f t="shared" si="181"/>
        <v/>
      </c>
      <c r="J1972" s="16" t="str">
        <f t="shared" si="182"/>
        <v/>
      </c>
      <c r="K1972" s="16" t="str">
        <f t="shared" si="183"/>
        <v/>
      </c>
      <c r="L1972" s="16" t="str">
        <f t="shared" si="185"/>
        <v/>
      </c>
      <c r="M1972" s="16"/>
    </row>
    <row r="1973" spans="1:13" ht="12.75" customHeight="1" thickBot="1">
      <c r="A1973" s="1" t="s">
        <v>40</v>
      </c>
      <c r="B1973" t="str">
        <f t="shared" si="186"/>
        <v/>
      </c>
      <c r="C1973" s="10" t="s">
        <v>5</v>
      </c>
      <c r="D1973" s="8">
        <v>11</v>
      </c>
      <c r="E1973" s="8">
        <v>11</v>
      </c>
      <c r="F1973" s="2" t="s">
        <v>40</v>
      </c>
      <c r="G1973" s="2">
        <f t="shared" si="184"/>
        <v>2007</v>
      </c>
      <c r="H1973" s="9"/>
      <c r="I1973" s="16" t="str">
        <f t="shared" si="181"/>
        <v/>
      </c>
      <c r="J1973" s="16" t="str">
        <f t="shared" si="182"/>
        <v/>
      </c>
      <c r="K1973" s="16" t="str">
        <f t="shared" si="183"/>
        <v/>
      </c>
      <c r="L1973" s="16">
        <f t="shared" si="185"/>
        <v>11</v>
      </c>
      <c r="M1973" s="16"/>
    </row>
    <row r="1974" spans="1:13" ht="12.75" customHeight="1" thickBot="1">
      <c r="A1974" s="1" t="s">
        <v>40</v>
      </c>
      <c r="B1974" t="str">
        <f t="shared" si="186"/>
        <v/>
      </c>
      <c r="C1974" s="33">
        <v>39326</v>
      </c>
      <c r="D1974" s="34"/>
      <c r="E1974" s="35"/>
      <c r="F1974" s="2" t="s">
        <v>40</v>
      </c>
      <c r="G1974" s="2">
        <f t="shared" si="184"/>
        <v>2007</v>
      </c>
      <c r="H1974" s="5" t="s">
        <v>54</v>
      </c>
      <c r="I1974" s="16">
        <f t="shared" si="181"/>
        <v>9</v>
      </c>
      <c r="J1974" s="16">
        <f t="shared" si="182"/>
        <v>2007</v>
      </c>
      <c r="K1974" s="16">
        <f t="shared" si="183"/>
        <v>2007.09</v>
      </c>
      <c r="L1974" s="16" t="str">
        <f t="shared" si="185"/>
        <v/>
      </c>
      <c r="M1974" s="16"/>
    </row>
    <row r="1975" spans="1:13" ht="12.75" customHeight="1" thickBot="1">
      <c r="A1975" s="1" t="s">
        <v>40</v>
      </c>
      <c r="B1975" t="str">
        <f t="shared" si="186"/>
        <v/>
      </c>
      <c r="C1975" s="6" t="s">
        <v>20</v>
      </c>
      <c r="D1975" s="7">
        <v>1</v>
      </c>
      <c r="E1975" s="8">
        <v>1</v>
      </c>
      <c r="F1975" s="2" t="s">
        <v>40</v>
      </c>
      <c r="G1975" s="2">
        <f t="shared" si="184"/>
        <v>2007</v>
      </c>
      <c r="H1975" s="9"/>
      <c r="I1975" s="16" t="str">
        <f t="shared" si="181"/>
        <v/>
      </c>
      <c r="J1975" s="16" t="str">
        <f t="shared" si="182"/>
        <v/>
      </c>
      <c r="K1975" s="16" t="str">
        <f t="shared" si="183"/>
        <v/>
      </c>
      <c r="L1975" s="16" t="str">
        <f t="shared" si="185"/>
        <v/>
      </c>
      <c r="M1975" s="16"/>
    </row>
    <row r="1976" spans="1:13" ht="12.75" customHeight="1" thickBot="1">
      <c r="A1976" s="1" t="s">
        <v>40</v>
      </c>
      <c r="B1976" t="str">
        <f t="shared" si="186"/>
        <v/>
      </c>
      <c r="C1976" s="6" t="s">
        <v>13</v>
      </c>
      <c r="D1976" s="7">
        <v>1</v>
      </c>
      <c r="E1976" s="8">
        <v>1</v>
      </c>
      <c r="F1976" s="2" t="s">
        <v>40</v>
      </c>
      <c r="G1976" s="2">
        <f t="shared" si="184"/>
        <v>2007</v>
      </c>
      <c r="H1976" s="9"/>
      <c r="I1976" s="16" t="str">
        <f t="shared" si="181"/>
        <v/>
      </c>
      <c r="J1976" s="16" t="str">
        <f t="shared" si="182"/>
        <v/>
      </c>
      <c r="K1976" s="16" t="str">
        <f t="shared" si="183"/>
        <v/>
      </c>
      <c r="L1976" s="16" t="str">
        <f t="shared" si="185"/>
        <v/>
      </c>
      <c r="M1976" s="16"/>
    </row>
    <row r="1977" spans="1:13" ht="12.75" customHeight="1" thickBot="1">
      <c r="A1977" s="1" t="s">
        <v>40</v>
      </c>
      <c r="B1977" t="str">
        <f t="shared" si="186"/>
        <v/>
      </c>
      <c r="C1977" s="6" t="s">
        <v>4</v>
      </c>
      <c r="D1977" s="7">
        <v>1</v>
      </c>
      <c r="E1977" s="8">
        <v>1</v>
      </c>
      <c r="F1977" s="2" t="s">
        <v>40</v>
      </c>
      <c r="G1977" s="2">
        <f t="shared" si="184"/>
        <v>2007</v>
      </c>
      <c r="H1977" s="9"/>
      <c r="I1977" s="16" t="str">
        <f t="shared" si="181"/>
        <v/>
      </c>
      <c r="J1977" s="16" t="str">
        <f t="shared" si="182"/>
        <v/>
      </c>
      <c r="K1977" s="16" t="str">
        <f t="shared" si="183"/>
        <v/>
      </c>
      <c r="L1977" s="16" t="str">
        <f t="shared" si="185"/>
        <v/>
      </c>
      <c r="M1977" s="16"/>
    </row>
    <row r="1978" spans="1:13" ht="12.75" customHeight="1" thickBot="1">
      <c r="A1978" s="1" t="s">
        <v>40</v>
      </c>
      <c r="B1978" t="str">
        <f t="shared" si="186"/>
        <v/>
      </c>
      <c r="C1978" s="6" t="s">
        <v>12</v>
      </c>
      <c r="D1978" s="7">
        <v>1</v>
      </c>
      <c r="E1978" s="8">
        <v>1</v>
      </c>
      <c r="F1978" s="2" t="s">
        <v>40</v>
      </c>
      <c r="G1978" s="2">
        <f t="shared" si="184"/>
        <v>2007</v>
      </c>
      <c r="H1978" s="9"/>
      <c r="I1978" s="16" t="str">
        <f t="shared" si="181"/>
        <v/>
      </c>
      <c r="J1978" s="16" t="str">
        <f t="shared" si="182"/>
        <v/>
      </c>
      <c r="K1978" s="16" t="str">
        <f t="shared" si="183"/>
        <v/>
      </c>
      <c r="L1978" s="16" t="str">
        <f t="shared" si="185"/>
        <v/>
      </c>
      <c r="M1978" s="16"/>
    </row>
    <row r="1979" spans="1:13" ht="12.75" customHeight="1" thickBot="1">
      <c r="A1979" s="1" t="s">
        <v>40</v>
      </c>
      <c r="B1979" t="str">
        <f t="shared" si="186"/>
        <v/>
      </c>
      <c r="C1979" s="10" t="s">
        <v>5</v>
      </c>
      <c r="D1979" s="8">
        <v>4</v>
      </c>
      <c r="E1979" s="8">
        <v>4</v>
      </c>
      <c r="F1979" s="2" t="s">
        <v>40</v>
      </c>
      <c r="G1979" s="2">
        <f t="shared" si="184"/>
        <v>2007</v>
      </c>
      <c r="H1979" s="9"/>
      <c r="I1979" s="16" t="str">
        <f t="shared" si="181"/>
        <v/>
      </c>
      <c r="J1979" s="16" t="str">
        <f t="shared" si="182"/>
        <v/>
      </c>
      <c r="K1979" s="16" t="str">
        <f t="shared" si="183"/>
        <v/>
      </c>
      <c r="L1979" s="16">
        <f t="shared" si="185"/>
        <v>4</v>
      </c>
      <c r="M1979" s="16"/>
    </row>
    <row r="1980" spans="1:13" ht="12.75" customHeight="1" thickBot="1">
      <c r="A1980" s="1" t="s">
        <v>40</v>
      </c>
      <c r="B1980" t="str">
        <f t="shared" si="186"/>
        <v/>
      </c>
      <c r="C1980" s="33">
        <v>39356</v>
      </c>
      <c r="D1980" s="34"/>
      <c r="E1980" s="35"/>
      <c r="F1980" s="2" t="s">
        <v>40</v>
      </c>
      <c r="G1980" s="2">
        <f t="shared" si="184"/>
        <v>2007</v>
      </c>
      <c r="H1980" s="5" t="s">
        <v>55</v>
      </c>
      <c r="I1980" s="16">
        <f t="shared" si="181"/>
        <v>10</v>
      </c>
      <c r="J1980" s="16">
        <f t="shared" si="182"/>
        <v>2007</v>
      </c>
      <c r="K1980" s="16">
        <f t="shared" si="183"/>
        <v>2007.1</v>
      </c>
      <c r="L1980" s="16" t="str">
        <f t="shared" si="185"/>
        <v/>
      </c>
      <c r="M1980" s="16"/>
    </row>
    <row r="1981" spans="1:13" ht="12.75" customHeight="1" thickBot="1">
      <c r="A1981" s="1" t="s">
        <v>40</v>
      </c>
      <c r="B1981" t="str">
        <f t="shared" si="186"/>
        <v/>
      </c>
      <c r="C1981" s="6" t="s">
        <v>10</v>
      </c>
      <c r="D1981" s="7">
        <v>2</v>
      </c>
      <c r="E1981" s="8">
        <v>2</v>
      </c>
      <c r="F1981" s="2" t="s">
        <v>40</v>
      </c>
      <c r="G1981" s="2">
        <f t="shared" si="184"/>
        <v>2007</v>
      </c>
      <c r="H1981" s="9"/>
      <c r="I1981" s="16" t="str">
        <f t="shared" si="181"/>
        <v/>
      </c>
      <c r="J1981" s="16" t="str">
        <f t="shared" si="182"/>
        <v/>
      </c>
      <c r="K1981" s="16" t="str">
        <f t="shared" si="183"/>
        <v/>
      </c>
      <c r="L1981" s="16" t="str">
        <f t="shared" si="185"/>
        <v/>
      </c>
      <c r="M1981" s="16"/>
    </row>
    <row r="1982" spans="1:13" ht="12.75" customHeight="1" thickBot="1">
      <c r="A1982" s="1" t="s">
        <v>40</v>
      </c>
      <c r="B1982" t="str">
        <f t="shared" si="186"/>
        <v/>
      </c>
      <c r="C1982" s="6" t="s">
        <v>23</v>
      </c>
      <c r="D1982" s="7">
        <v>1</v>
      </c>
      <c r="E1982" s="8">
        <v>1</v>
      </c>
      <c r="F1982" s="2" t="s">
        <v>40</v>
      </c>
      <c r="G1982" s="2">
        <f t="shared" si="184"/>
        <v>2007</v>
      </c>
      <c r="H1982" s="9"/>
      <c r="I1982" s="16" t="str">
        <f t="shared" si="181"/>
        <v/>
      </c>
      <c r="J1982" s="16" t="str">
        <f t="shared" si="182"/>
        <v/>
      </c>
      <c r="K1982" s="16" t="str">
        <f t="shared" si="183"/>
        <v/>
      </c>
      <c r="L1982" s="16" t="str">
        <f t="shared" si="185"/>
        <v/>
      </c>
      <c r="M1982" s="16"/>
    </row>
    <row r="1983" spans="1:13" ht="12.75" customHeight="1" thickBot="1">
      <c r="A1983" s="1" t="s">
        <v>40</v>
      </c>
      <c r="B1983" t="str">
        <f t="shared" si="186"/>
        <v/>
      </c>
      <c r="C1983" s="10" t="s">
        <v>5</v>
      </c>
      <c r="D1983" s="8">
        <v>3</v>
      </c>
      <c r="E1983" s="8">
        <v>3</v>
      </c>
      <c r="F1983" s="2" t="s">
        <v>40</v>
      </c>
      <c r="G1983" s="2">
        <f t="shared" si="184"/>
        <v>2007</v>
      </c>
      <c r="H1983" s="9"/>
      <c r="I1983" s="16" t="str">
        <f t="shared" si="181"/>
        <v/>
      </c>
      <c r="J1983" s="16" t="str">
        <f t="shared" si="182"/>
        <v/>
      </c>
      <c r="K1983" s="16" t="str">
        <f t="shared" si="183"/>
        <v/>
      </c>
      <c r="L1983" s="16">
        <f t="shared" si="185"/>
        <v>3</v>
      </c>
      <c r="M1983" s="16"/>
    </row>
    <row r="1984" spans="1:13" ht="12.75" customHeight="1" thickBot="1">
      <c r="A1984" s="1" t="s">
        <v>40</v>
      </c>
      <c r="B1984" t="str">
        <f t="shared" si="186"/>
        <v/>
      </c>
      <c r="C1984" s="33">
        <v>39387</v>
      </c>
      <c r="D1984" s="34"/>
      <c r="E1984" s="35"/>
      <c r="F1984" s="2" t="s">
        <v>40</v>
      </c>
      <c r="G1984" s="2">
        <f t="shared" si="184"/>
        <v>2007</v>
      </c>
      <c r="H1984" s="5" t="s">
        <v>56</v>
      </c>
      <c r="I1984" s="16">
        <f t="shared" si="181"/>
        <v>11</v>
      </c>
      <c r="J1984" s="16">
        <f t="shared" si="182"/>
        <v>2007</v>
      </c>
      <c r="K1984" s="16">
        <f t="shared" si="183"/>
        <v>2007.11</v>
      </c>
      <c r="L1984" s="16" t="str">
        <f t="shared" si="185"/>
        <v/>
      </c>
      <c r="M1984" s="16"/>
    </row>
    <row r="1985" spans="1:13" ht="12.75" customHeight="1" thickBot="1">
      <c r="A1985" s="1" t="s">
        <v>40</v>
      </c>
      <c r="B1985" t="str">
        <f t="shared" si="186"/>
        <v/>
      </c>
      <c r="C1985" s="6" t="s">
        <v>10</v>
      </c>
      <c r="D1985" s="7">
        <v>1</v>
      </c>
      <c r="E1985" s="8">
        <v>1</v>
      </c>
      <c r="F1985" s="2" t="s">
        <v>40</v>
      </c>
      <c r="G1985" s="2">
        <f t="shared" si="184"/>
        <v>2007</v>
      </c>
      <c r="H1985" s="9"/>
      <c r="I1985" s="16" t="str">
        <f t="shared" si="181"/>
        <v/>
      </c>
      <c r="J1985" s="16" t="str">
        <f t="shared" si="182"/>
        <v/>
      </c>
      <c r="K1985" s="16" t="str">
        <f t="shared" si="183"/>
        <v/>
      </c>
      <c r="L1985" s="16" t="str">
        <f t="shared" si="185"/>
        <v/>
      </c>
      <c r="M1985" s="16"/>
    </row>
    <row r="1986" spans="1:13" ht="12.75" customHeight="1" thickBot="1">
      <c r="A1986" s="1" t="s">
        <v>40</v>
      </c>
      <c r="B1986" t="str">
        <f t="shared" si="186"/>
        <v/>
      </c>
      <c r="C1986" s="6" t="s">
        <v>13</v>
      </c>
      <c r="D1986" s="7">
        <v>1</v>
      </c>
      <c r="E1986" s="8">
        <v>1</v>
      </c>
      <c r="F1986" s="2" t="s">
        <v>40</v>
      </c>
      <c r="G1986" s="2">
        <f t="shared" si="184"/>
        <v>2007</v>
      </c>
      <c r="H1986" s="9"/>
      <c r="I1986" s="16" t="str">
        <f t="shared" si="181"/>
        <v/>
      </c>
      <c r="J1986" s="16" t="str">
        <f t="shared" si="182"/>
        <v/>
      </c>
      <c r="K1986" s="16" t="str">
        <f t="shared" si="183"/>
        <v/>
      </c>
      <c r="L1986" s="16" t="str">
        <f t="shared" si="185"/>
        <v/>
      </c>
      <c r="M1986" s="16"/>
    </row>
    <row r="1987" spans="1:13" ht="12.75" customHeight="1" thickBot="1">
      <c r="A1987" s="1" t="s">
        <v>40</v>
      </c>
      <c r="B1987" t="str">
        <f t="shared" si="186"/>
        <v/>
      </c>
      <c r="C1987" s="6" t="s">
        <v>4</v>
      </c>
      <c r="D1987" s="7">
        <v>1</v>
      </c>
      <c r="E1987" s="8">
        <v>1</v>
      </c>
      <c r="F1987" s="2" t="s">
        <v>40</v>
      </c>
      <c r="G1987" s="2">
        <f t="shared" si="184"/>
        <v>2007</v>
      </c>
      <c r="H1987" s="9"/>
      <c r="I1987" s="16" t="str">
        <f t="shared" si="181"/>
        <v/>
      </c>
      <c r="J1987" s="16" t="str">
        <f t="shared" si="182"/>
        <v/>
      </c>
      <c r="K1987" s="16" t="str">
        <f t="shared" si="183"/>
        <v/>
      </c>
      <c r="L1987" s="16" t="str">
        <f t="shared" si="185"/>
        <v/>
      </c>
      <c r="M1987" s="16"/>
    </row>
    <row r="1988" spans="1:13" ht="12.75" customHeight="1" thickBot="1">
      <c r="A1988" s="1" t="s">
        <v>40</v>
      </c>
      <c r="B1988" t="str">
        <f t="shared" si="186"/>
        <v/>
      </c>
      <c r="C1988" s="6" t="s">
        <v>12</v>
      </c>
      <c r="D1988" s="7">
        <v>1</v>
      </c>
      <c r="E1988" s="8">
        <v>1</v>
      </c>
      <c r="F1988" s="2" t="s">
        <v>40</v>
      </c>
      <c r="G1988" s="2">
        <f t="shared" si="184"/>
        <v>2007</v>
      </c>
      <c r="H1988" s="9"/>
      <c r="I1988" s="16" t="str">
        <f t="shared" ref="I1988:I2051" si="187">IF(LEN(H1988)=3,VLOOKUP(H1988,$R$3:$S$14,2),"")</f>
        <v/>
      </c>
      <c r="J1988" s="16" t="str">
        <f t="shared" ref="J1988:J2051" si="188">IF(LEN(H1988)=3,G1988,"")</f>
        <v/>
      </c>
      <c r="K1988" s="16" t="str">
        <f t="shared" ref="K1988:K2051" si="189">IF(ISERROR(J1988+I1988/100),"",J1988+I1988/100)</f>
        <v/>
      </c>
      <c r="L1988" s="16" t="str">
        <f t="shared" si="185"/>
        <v/>
      </c>
      <c r="M1988" s="16"/>
    </row>
    <row r="1989" spans="1:13" ht="12.75" customHeight="1" thickBot="1">
      <c r="A1989" s="1" t="s">
        <v>40</v>
      </c>
      <c r="B1989" t="str">
        <f t="shared" si="186"/>
        <v/>
      </c>
      <c r="C1989" s="10" t="s">
        <v>5</v>
      </c>
      <c r="D1989" s="8">
        <v>4</v>
      </c>
      <c r="E1989" s="8">
        <v>4</v>
      </c>
      <c r="F1989" s="2" t="s">
        <v>40</v>
      </c>
      <c r="G1989" s="2">
        <f t="shared" ref="G1989:G2052" si="190">IF(LEN(F1989)&gt;3,G1988+1,G1988)</f>
        <v>2007</v>
      </c>
      <c r="H1989" s="9"/>
      <c r="I1989" s="16" t="str">
        <f t="shared" si="187"/>
        <v/>
      </c>
      <c r="J1989" s="16" t="str">
        <f t="shared" si="188"/>
        <v/>
      </c>
      <c r="K1989" s="16" t="str">
        <f t="shared" si="189"/>
        <v/>
      </c>
      <c r="L1989" s="16">
        <f t="shared" si="185"/>
        <v>4</v>
      </c>
      <c r="M1989" s="16"/>
    </row>
    <row r="1990" spans="1:13" ht="12.75" customHeight="1" thickBot="1">
      <c r="A1990" s="1" t="s">
        <v>40</v>
      </c>
      <c r="B1990" t="str">
        <f t="shared" si="186"/>
        <v/>
      </c>
      <c r="C1990" s="33">
        <v>39417</v>
      </c>
      <c r="D1990" s="34"/>
      <c r="E1990" s="35"/>
      <c r="F1990" s="2" t="s">
        <v>40</v>
      </c>
      <c r="G1990" s="2">
        <f t="shared" si="190"/>
        <v>2007</v>
      </c>
      <c r="H1990" s="5" t="s">
        <v>57</v>
      </c>
      <c r="I1990" s="16">
        <f t="shared" si="187"/>
        <v>12</v>
      </c>
      <c r="J1990" s="16">
        <f t="shared" si="188"/>
        <v>2007</v>
      </c>
      <c r="K1990" s="16">
        <f t="shared" si="189"/>
        <v>2007.12</v>
      </c>
      <c r="L1990" s="16" t="str">
        <f t="shared" ref="L1990:L2053" si="191">IF(LEN(K1991)&gt;3,IF(RIGHT(K1991,2)="01",D1989,D1990),"")</f>
        <v/>
      </c>
      <c r="M1990" s="16"/>
    </row>
    <row r="1991" spans="1:13" ht="12.75" customHeight="1" thickBot="1">
      <c r="A1991" s="1" t="s">
        <v>40</v>
      </c>
      <c r="B1991" t="str">
        <f t="shared" si="186"/>
        <v/>
      </c>
      <c r="C1991" s="6" t="s">
        <v>10</v>
      </c>
      <c r="D1991" s="7">
        <v>1</v>
      </c>
      <c r="E1991" s="8">
        <v>1</v>
      </c>
      <c r="F1991" s="2" t="s">
        <v>40</v>
      </c>
      <c r="G1991" s="2">
        <f t="shared" si="190"/>
        <v>2007</v>
      </c>
      <c r="H1991" s="9"/>
      <c r="I1991" s="16" t="str">
        <f t="shared" si="187"/>
        <v/>
      </c>
      <c r="J1991" s="16" t="str">
        <f t="shared" si="188"/>
        <v/>
      </c>
      <c r="K1991" s="16" t="str">
        <f t="shared" si="189"/>
        <v/>
      </c>
      <c r="L1991" s="16" t="str">
        <f t="shared" si="191"/>
        <v/>
      </c>
      <c r="M1991" s="16"/>
    </row>
    <row r="1992" spans="1:13" ht="12.75" customHeight="1" thickBot="1">
      <c r="A1992" s="1" t="s">
        <v>40</v>
      </c>
      <c r="B1992" t="str">
        <f t="shared" si="186"/>
        <v/>
      </c>
      <c r="C1992" s="6" t="s">
        <v>15</v>
      </c>
      <c r="D1992" s="7">
        <v>1</v>
      </c>
      <c r="E1992" s="8">
        <v>1</v>
      </c>
      <c r="F1992" s="2" t="s">
        <v>40</v>
      </c>
      <c r="G1992" s="2">
        <f t="shared" si="190"/>
        <v>2007</v>
      </c>
      <c r="H1992" s="9"/>
      <c r="I1992" s="16" t="str">
        <f t="shared" si="187"/>
        <v/>
      </c>
      <c r="J1992" s="16" t="str">
        <f t="shared" si="188"/>
        <v/>
      </c>
      <c r="K1992" s="16" t="str">
        <f t="shared" si="189"/>
        <v/>
      </c>
      <c r="L1992" s="16" t="str">
        <f t="shared" si="191"/>
        <v/>
      </c>
      <c r="M1992" s="16"/>
    </row>
    <row r="1993" spans="1:13" ht="12.75" customHeight="1" thickBot="1">
      <c r="A1993" s="1" t="s">
        <v>40</v>
      </c>
      <c r="B1993" t="str">
        <f t="shared" si="186"/>
        <v/>
      </c>
      <c r="C1993" s="6" t="s">
        <v>17</v>
      </c>
      <c r="D1993" s="7">
        <v>1</v>
      </c>
      <c r="E1993" s="8">
        <v>1</v>
      </c>
      <c r="F1993" s="2" t="s">
        <v>40</v>
      </c>
      <c r="G1993" s="2">
        <f t="shared" si="190"/>
        <v>2007</v>
      </c>
      <c r="H1993" s="9"/>
      <c r="I1993" s="16" t="str">
        <f t="shared" si="187"/>
        <v/>
      </c>
      <c r="J1993" s="16" t="str">
        <f t="shared" si="188"/>
        <v/>
      </c>
      <c r="K1993" s="16" t="str">
        <f t="shared" si="189"/>
        <v/>
      </c>
      <c r="L1993" s="16" t="str">
        <f t="shared" si="191"/>
        <v/>
      </c>
      <c r="M1993" s="16"/>
    </row>
    <row r="1994" spans="1:13" ht="12.75" customHeight="1" thickBot="1">
      <c r="A1994" s="1" t="s">
        <v>40</v>
      </c>
      <c r="B1994" t="str">
        <f t="shared" si="186"/>
        <v/>
      </c>
      <c r="C1994" s="10" t="s">
        <v>5</v>
      </c>
      <c r="D1994" s="8">
        <v>3</v>
      </c>
      <c r="E1994" s="8">
        <v>3</v>
      </c>
      <c r="F1994" s="2" t="s">
        <v>40</v>
      </c>
      <c r="G1994" s="2">
        <f t="shared" si="190"/>
        <v>2007</v>
      </c>
      <c r="H1994" s="9"/>
      <c r="I1994" s="16" t="str">
        <f t="shared" si="187"/>
        <v/>
      </c>
      <c r="J1994" s="16" t="str">
        <f t="shared" si="188"/>
        <v/>
      </c>
      <c r="K1994" s="16" t="str">
        <f t="shared" si="189"/>
        <v/>
      </c>
      <c r="L1994" s="16" t="str">
        <f t="shared" si="191"/>
        <v/>
      </c>
      <c r="M1994" s="16"/>
    </row>
    <row r="1995" spans="1:13" ht="12.75" customHeight="1" thickBot="1">
      <c r="A1995" s="1">
        <v>39083</v>
      </c>
      <c r="B1995">
        <f t="shared" si="186"/>
        <v>73</v>
      </c>
      <c r="C1995" s="10" t="s">
        <v>7</v>
      </c>
      <c r="D1995" s="8">
        <v>73</v>
      </c>
      <c r="E1995" s="8">
        <v>73</v>
      </c>
      <c r="F1995" s="12">
        <v>39083</v>
      </c>
      <c r="G1995" s="2">
        <f t="shared" si="190"/>
        <v>2008</v>
      </c>
      <c r="H1995" s="9"/>
      <c r="I1995" s="16" t="str">
        <f t="shared" si="187"/>
        <v/>
      </c>
      <c r="J1995" s="16" t="str">
        <f t="shared" si="188"/>
        <v/>
      </c>
      <c r="K1995" s="16" t="str">
        <f t="shared" si="189"/>
        <v/>
      </c>
      <c r="L1995" s="16">
        <f t="shared" si="191"/>
        <v>3</v>
      </c>
      <c r="M1995" s="16"/>
    </row>
    <row r="1996" spans="1:13" ht="12.75" customHeight="1" thickBot="1">
      <c r="A1996" s="1" t="s">
        <v>40</v>
      </c>
      <c r="B1996" t="str">
        <f t="shared" si="186"/>
        <v/>
      </c>
      <c r="C1996" s="33">
        <v>39448</v>
      </c>
      <c r="D1996" s="34"/>
      <c r="E1996" s="35"/>
      <c r="F1996" s="2" t="s">
        <v>40</v>
      </c>
      <c r="G1996" s="2">
        <f t="shared" si="190"/>
        <v>2008</v>
      </c>
      <c r="H1996" s="5" t="s">
        <v>46</v>
      </c>
      <c r="I1996" s="16">
        <f t="shared" si="187"/>
        <v>1</v>
      </c>
      <c r="J1996" s="16">
        <f t="shared" si="188"/>
        <v>2008</v>
      </c>
      <c r="K1996" s="16">
        <f t="shared" si="189"/>
        <v>2008.01</v>
      </c>
      <c r="L1996" s="16" t="str">
        <f t="shared" si="191"/>
        <v/>
      </c>
      <c r="M1996" s="16"/>
    </row>
    <row r="1997" spans="1:13" ht="12.75" customHeight="1" thickBot="1">
      <c r="A1997" s="1" t="s">
        <v>40</v>
      </c>
      <c r="B1997" t="str">
        <f t="shared" ref="B1997:B2060" si="192">IF(LEFT(C1997,4)="Year",D1997,"")</f>
        <v/>
      </c>
      <c r="C1997" s="6" t="s">
        <v>8</v>
      </c>
      <c r="D1997" s="7">
        <v>2</v>
      </c>
      <c r="E1997" s="8">
        <v>2</v>
      </c>
      <c r="F1997" s="2" t="s">
        <v>40</v>
      </c>
      <c r="G1997" s="2">
        <f t="shared" si="190"/>
        <v>2008</v>
      </c>
      <c r="H1997" s="9"/>
      <c r="I1997" s="16" t="str">
        <f t="shared" si="187"/>
        <v/>
      </c>
      <c r="J1997" s="16" t="str">
        <f t="shared" si="188"/>
        <v/>
      </c>
      <c r="K1997" s="16" t="str">
        <f t="shared" si="189"/>
        <v/>
      </c>
      <c r="L1997" s="16" t="str">
        <f t="shared" si="191"/>
        <v/>
      </c>
      <c r="M1997" s="16"/>
    </row>
    <row r="1998" spans="1:13" ht="12.75" customHeight="1" thickBot="1">
      <c r="A1998" s="1" t="s">
        <v>40</v>
      </c>
      <c r="B1998" t="str">
        <f t="shared" si="192"/>
        <v/>
      </c>
      <c r="C1998" s="6" t="s">
        <v>17</v>
      </c>
      <c r="D1998" s="7">
        <v>1</v>
      </c>
      <c r="E1998" s="8">
        <v>1</v>
      </c>
      <c r="F1998" s="2" t="s">
        <v>40</v>
      </c>
      <c r="G1998" s="2">
        <f t="shared" si="190"/>
        <v>2008</v>
      </c>
      <c r="H1998" s="9"/>
      <c r="I1998" s="16" t="str">
        <f t="shared" si="187"/>
        <v/>
      </c>
      <c r="J1998" s="16" t="str">
        <f t="shared" si="188"/>
        <v/>
      </c>
      <c r="K1998" s="16" t="str">
        <f t="shared" si="189"/>
        <v/>
      </c>
      <c r="L1998" s="16" t="str">
        <f t="shared" si="191"/>
        <v/>
      </c>
      <c r="M1998" s="16"/>
    </row>
    <row r="1999" spans="1:13" ht="12.75" customHeight="1" thickBot="1">
      <c r="A1999" s="1" t="s">
        <v>40</v>
      </c>
      <c r="B1999" t="str">
        <f t="shared" si="192"/>
        <v/>
      </c>
      <c r="C1999" s="6" t="s">
        <v>13</v>
      </c>
      <c r="D1999" s="7">
        <v>1</v>
      </c>
      <c r="E1999" s="8">
        <v>1</v>
      </c>
      <c r="F1999" s="2" t="s">
        <v>40</v>
      </c>
      <c r="G1999" s="2">
        <f t="shared" si="190"/>
        <v>2008</v>
      </c>
      <c r="H1999" s="9"/>
      <c r="I1999" s="16" t="str">
        <f t="shared" si="187"/>
        <v/>
      </c>
      <c r="J1999" s="16" t="str">
        <f t="shared" si="188"/>
        <v/>
      </c>
      <c r="K1999" s="16" t="str">
        <f t="shared" si="189"/>
        <v/>
      </c>
      <c r="L1999" s="16" t="str">
        <f t="shared" si="191"/>
        <v/>
      </c>
      <c r="M1999" s="16"/>
    </row>
    <row r="2000" spans="1:13" ht="12.75" customHeight="1" thickBot="1">
      <c r="A2000" s="1" t="s">
        <v>40</v>
      </c>
      <c r="B2000" t="str">
        <f t="shared" si="192"/>
        <v/>
      </c>
      <c r="C2000" s="6" t="s">
        <v>11</v>
      </c>
      <c r="D2000" s="7">
        <v>2</v>
      </c>
      <c r="E2000" s="8">
        <v>2</v>
      </c>
      <c r="F2000" s="2" t="s">
        <v>40</v>
      </c>
      <c r="G2000" s="2">
        <f t="shared" si="190"/>
        <v>2008</v>
      </c>
      <c r="H2000" s="9"/>
      <c r="I2000" s="16" t="str">
        <f t="shared" si="187"/>
        <v/>
      </c>
      <c r="J2000" s="16" t="str">
        <f t="shared" si="188"/>
        <v/>
      </c>
      <c r="K2000" s="16" t="str">
        <f t="shared" si="189"/>
        <v/>
      </c>
      <c r="L2000" s="16" t="str">
        <f t="shared" si="191"/>
        <v/>
      </c>
      <c r="M2000" s="16"/>
    </row>
    <row r="2001" spans="1:13" ht="12.75" customHeight="1" thickBot="1">
      <c r="A2001" s="1" t="s">
        <v>40</v>
      </c>
      <c r="B2001" t="str">
        <f t="shared" si="192"/>
        <v/>
      </c>
      <c r="C2001" s="6" t="s">
        <v>22</v>
      </c>
      <c r="D2001" s="7">
        <v>1</v>
      </c>
      <c r="E2001" s="8">
        <v>1</v>
      </c>
      <c r="F2001" s="2" t="s">
        <v>40</v>
      </c>
      <c r="G2001" s="2">
        <f t="shared" si="190"/>
        <v>2008</v>
      </c>
      <c r="H2001" s="9"/>
      <c r="I2001" s="16" t="str">
        <f t="shared" si="187"/>
        <v/>
      </c>
      <c r="J2001" s="16" t="str">
        <f t="shared" si="188"/>
        <v/>
      </c>
      <c r="K2001" s="16" t="str">
        <f t="shared" si="189"/>
        <v/>
      </c>
      <c r="L2001" s="16" t="str">
        <f t="shared" si="191"/>
        <v/>
      </c>
      <c r="M2001" s="16"/>
    </row>
    <row r="2002" spans="1:13" ht="12.75" customHeight="1" thickBot="1">
      <c r="A2002" s="1" t="s">
        <v>40</v>
      </c>
      <c r="B2002" t="str">
        <f t="shared" si="192"/>
        <v/>
      </c>
      <c r="C2002" s="10" t="s">
        <v>5</v>
      </c>
      <c r="D2002" s="8">
        <v>7</v>
      </c>
      <c r="E2002" s="8">
        <v>7</v>
      </c>
      <c r="F2002" s="2" t="s">
        <v>40</v>
      </c>
      <c r="G2002" s="2">
        <f t="shared" si="190"/>
        <v>2008</v>
      </c>
      <c r="H2002" s="9"/>
      <c r="I2002" s="16" t="str">
        <f t="shared" si="187"/>
        <v/>
      </c>
      <c r="J2002" s="16" t="str">
        <f t="shared" si="188"/>
        <v/>
      </c>
      <c r="K2002" s="16" t="str">
        <f t="shared" si="189"/>
        <v/>
      </c>
      <c r="L2002" s="16">
        <f t="shared" si="191"/>
        <v>7</v>
      </c>
      <c r="M2002" s="16"/>
    </row>
    <row r="2003" spans="1:13" ht="12.75" customHeight="1" thickBot="1">
      <c r="A2003" s="1" t="s">
        <v>40</v>
      </c>
      <c r="B2003" t="str">
        <f t="shared" si="192"/>
        <v/>
      </c>
      <c r="C2003" s="33">
        <v>39479</v>
      </c>
      <c r="D2003" s="34"/>
      <c r="E2003" s="35"/>
      <c r="F2003" s="2" t="s">
        <v>40</v>
      </c>
      <c r="G2003" s="2">
        <f t="shared" si="190"/>
        <v>2008</v>
      </c>
      <c r="H2003" s="5" t="s">
        <v>47</v>
      </c>
      <c r="I2003" s="16">
        <f t="shared" si="187"/>
        <v>2</v>
      </c>
      <c r="J2003" s="16">
        <f t="shared" si="188"/>
        <v>2008</v>
      </c>
      <c r="K2003" s="16">
        <f t="shared" si="189"/>
        <v>2008.02</v>
      </c>
      <c r="L2003" s="16" t="str">
        <f t="shared" si="191"/>
        <v/>
      </c>
      <c r="M2003" s="16"/>
    </row>
    <row r="2004" spans="1:13" ht="12.75" customHeight="1" thickBot="1">
      <c r="A2004" s="1" t="s">
        <v>40</v>
      </c>
      <c r="B2004" t="str">
        <f t="shared" si="192"/>
        <v/>
      </c>
      <c r="C2004" s="6" t="s">
        <v>13</v>
      </c>
      <c r="D2004" s="7">
        <v>2</v>
      </c>
      <c r="E2004" s="8">
        <v>2</v>
      </c>
      <c r="F2004" s="2" t="s">
        <v>40</v>
      </c>
      <c r="G2004" s="2">
        <f t="shared" si="190"/>
        <v>2008</v>
      </c>
      <c r="H2004" s="9"/>
      <c r="I2004" s="16" t="str">
        <f t="shared" si="187"/>
        <v/>
      </c>
      <c r="J2004" s="16" t="str">
        <f t="shared" si="188"/>
        <v/>
      </c>
      <c r="K2004" s="16" t="str">
        <f t="shared" si="189"/>
        <v/>
      </c>
      <c r="L2004" s="16" t="str">
        <f t="shared" si="191"/>
        <v/>
      </c>
      <c r="M2004" s="16"/>
    </row>
    <row r="2005" spans="1:13" ht="12.75" customHeight="1" thickBot="1">
      <c r="A2005" s="1" t="s">
        <v>40</v>
      </c>
      <c r="B2005" t="str">
        <f t="shared" si="192"/>
        <v/>
      </c>
      <c r="C2005" s="6" t="s">
        <v>23</v>
      </c>
      <c r="D2005" s="7">
        <v>1</v>
      </c>
      <c r="E2005" s="8">
        <v>1</v>
      </c>
      <c r="F2005" s="2" t="s">
        <v>40</v>
      </c>
      <c r="G2005" s="2">
        <f t="shared" si="190"/>
        <v>2008</v>
      </c>
      <c r="H2005" s="9"/>
      <c r="I2005" s="16" t="str">
        <f t="shared" si="187"/>
        <v/>
      </c>
      <c r="J2005" s="16" t="str">
        <f t="shared" si="188"/>
        <v/>
      </c>
      <c r="K2005" s="16" t="str">
        <f t="shared" si="189"/>
        <v/>
      </c>
      <c r="L2005" s="16" t="str">
        <f t="shared" si="191"/>
        <v/>
      </c>
      <c r="M2005" s="16"/>
    </row>
    <row r="2006" spans="1:13" ht="12.75" customHeight="1" thickBot="1">
      <c r="A2006" s="1" t="s">
        <v>40</v>
      </c>
      <c r="B2006" t="str">
        <f t="shared" si="192"/>
        <v/>
      </c>
      <c r="C2006" s="6" t="s">
        <v>12</v>
      </c>
      <c r="D2006" s="7">
        <v>2</v>
      </c>
      <c r="E2006" s="8">
        <v>2</v>
      </c>
      <c r="F2006" s="2" t="s">
        <v>40</v>
      </c>
      <c r="G2006" s="2">
        <f t="shared" si="190"/>
        <v>2008</v>
      </c>
      <c r="H2006" s="9"/>
      <c r="I2006" s="16" t="str">
        <f t="shared" si="187"/>
        <v/>
      </c>
      <c r="J2006" s="16" t="str">
        <f t="shared" si="188"/>
        <v/>
      </c>
      <c r="K2006" s="16" t="str">
        <f t="shared" si="189"/>
        <v/>
      </c>
      <c r="L2006" s="16" t="str">
        <f t="shared" si="191"/>
        <v/>
      </c>
      <c r="M2006" s="16"/>
    </row>
    <row r="2007" spans="1:13" ht="12.75" customHeight="1" thickBot="1">
      <c r="A2007" s="1" t="s">
        <v>40</v>
      </c>
      <c r="B2007" t="str">
        <f t="shared" si="192"/>
        <v/>
      </c>
      <c r="C2007" s="10" t="s">
        <v>5</v>
      </c>
      <c r="D2007" s="8">
        <v>5</v>
      </c>
      <c r="E2007" s="8">
        <v>5</v>
      </c>
      <c r="F2007" s="2" t="s">
        <v>40</v>
      </c>
      <c r="G2007" s="2">
        <f t="shared" si="190"/>
        <v>2008</v>
      </c>
      <c r="H2007" s="9"/>
      <c r="I2007" s="16" t="str">
        <f t="shared" si="187"/>
        <v/>
      </c>
      <c r="J2007" s="16" t="str">
        <f t="shared" si="188"/>
        <v/>
      </c>
      <c r="K2007" s="16" t="str">
        <f t="shared" si="189"/>
        <v/>
      </c>
      <c r="L2007" s="16">
        <f t="shared" si="191"/>
        <v>5</v>
      </c>
      <c r="M2007" s="16"/>
    </row>
    <row r="2008" spans="1:13" ht="12.75" customHeight="1" thickBot="1">
      <c r="A2008" s="1" t="s">
        <v>40</v>
      </c>
      <c r="B2008" t="str">
        <f t="shared" si="192"/>
        <v/>
      </c>
      <c r="C2008" s="33">
        <v>39508</v>
      </c>
      <c r="D2008" s="34"/>
      <c r="E2008" s="35"/>
      <c r="F2008" s="2" t="s">
        <v>40</v>
      </c>
      <c r="G2008" s="2">
        <f t="shared" si="190"/>
        <v>2008</v>
      </c>
      <c r="H2008" s="5" t="s">
        <v>48</v>
      </c>
      <c r="I2008" s="16">
        <f t="shared" si="187"/>
        <v>3</v>
      </c>
      <c r="J2008" s="16">
        <f t="shared" si="188"/>
        <v>2008</v>
      </c>
      <c r="K2008" s="16">
        <f t="shared" si="189"/>
        <v>2008.03</v>
      </c>
      <c r="L2008" s="16" t="str">
        <f t="shared" si="191"/>
        <v/>
      </c>
      <c r="M2008" s="16"/>
    </row>
    <row r="2009" spans="1:13" ht="12.75" customHeight="1" thickBot="1">
      <c r="A2009" s="1" t="s">
        <v>40</v>
      </c>
      <c r="B2009" t="str">
        <f t="shared" si="192"/>
        <v/>
      </c>
      <c r="C2009" s="6" t="s">
        <v>10</v>
      </c>
      <c r="D2009" s="7">
        <v>1</v>
      </c>
      <c r="E2009" s="8">
        <v>1</v>
      </c>
      <c r="F2009" s="2" t="s">
        <v>40</v>
      </c>
      <c r="G2009" s="2">
        <f t="shared" si="190"/>
        <v>2008</v>
      </c>
      <c r="H2009" s="9"/>
      <c r="I2009" s="16" t="str">
        <f t="shared" si="187"/>
        <v/>
      </c>
      <c r="J2009" s="16" t="str">
        <f t="shared" si="188"/>
        <v/>
      </c>
      <c r="K2009" s="16" t="str">
        <f t="shared" si="189"/>
        <v/>
      </c>
      <c r="L2009" s="16" t="str">
        <f t="shared" si="191"/>
        <v/>
      </c>
      <c r="M2009" s="16"/>
    </row>
    <row r="2010" spans="1:13" ht="12.75" customHeight="1" thickBot="1">
      <c r="A2010" s="1" t="s">
        <v>40</v>
      </c>
      <c r="B2010" t="str">
        <f t="shared" si="192"/>
        <v/>
      </c>
      <c r="C2010" s="6" t="s">
        <v>6</v>
      </c>
      <c r="D2010" s="7">
        <v>1</v>
      </c>
      <c r="E2010" s="8">
        <v>1</v>
      </c>
      <c r="F2010" s="2" t="s">
        <v>40</v>
      </c>
      <c r="G2010" s="2">
        <f t="shared" si="190"/>
        <v>2008</v>
      </c>
      <c r="H2010" s="9"/>
      <c r="I2010" s="16" t="str">
        <f t="shared" si="187"/>
        <v/>
      </c>
      <c r="J2010" s="16" t="str">
        <f t="shared" si="188"/>
        <v/>
      </c>
      <c r="K2010" s="16" t="str">
        <f t="shared" si="189"/>
        <v/>
      </c>
      <c r="L2010" s="16" t="str">
        <f t="shared" si="191"/>
        <v/>
      </c>
      <c r="M2010" s="16"/>
    </row>
    <row r="2011" spans="1:13" ht="12.75" customHeight="1" thickBot="1">
      <c r="A2011" s="1" t="s">
        <v>40</v>
      </c>
      <c r="B2011" t="str">
        <f t="shared" si="192"/>
        <v/>
      </c>
      <c r="C2011" s="6" t="s">
        <v>32</v>
      </c>
      <c r="D2011" s="7">
        <v>1</v>
      </c>
      <c r="E2011" s="8">
        <v>1</v>
      </c>
      <c r="F2011" s="2" t="s">
        <v>40</v>
      </c>
      <c r="G2011" s="2">
        <f t="shared" si="190"/>
        <v>2008</v>
      </c>
      <c r="H2011" s="9"/>
      <c r="I2011" s="16" t="str">
        <f t="shared" si="187"/>
        <v/>
      </c>
      <c r="J2011" s="16" t="str">
        <f t="shared" si="188"/>
        <v/>
      </c>
      <c r="K2011" s="16" t="str">
        <f t="shared" si="189"/>
        <v/>
      </c>
      <c r="L2011" s="16" t="str">
        <f t="shared" si="191"/>
        <v/>
      </c>
      <c r="M2011" s="16"/>
    </row>
    <row r="2012" spans="1:13" ht="12.75" customHeight="1" thickBot="1">
      <c r="A2012" s="1" t="s">
        <v>40</v>
      </c>
      <c r="B2012" t="str">
        <f t="shared" si="192"/>
        <v/>
      </c>
      <c r="C2012" s="6" t="s">
        <v>13</v>
      </c>
      <c r="D2012" s="7">
        <v>1</v>
      </c>
      <c r="E2012" s="8">
        <v>1</v>
      </c>
      <c r="F2012" s="2" t="s">
        <v>40</v>
      </c>
      <c r="G2012" s="2">
        <f t="shared" si="190"/>
        <v>2008</v>
      </c>
      <c r="H2012" s="9"/>
      <c r="I2012" s="16" t="str">
        <f t="shared" si="187"/>
        <v/>
      </c>
      <c r="J2012" s="16" t="str">
        <f t="shared" si="188"/>
        <v/>
      </c>
      <c r="K2012" s="16" t="str">
        <f t="shared" si="189"/>
        <v/>
      </c>
      <c r="L2012" s="16" t="str">
        <f t="shared" si="191"/>
        <v/>
      </c>
      <c r="M2012" s="16"/>
    </row>
    <row r="2013" spans="1:13" ht="12.75" customHeight="1" thickBot="1">
      <c r="A2013" s="1" t="s">
        <v>40</v>
      </c>
      <c r="B2013" t="str">
        <f t="shared" si="192"/>
        <v/>
      </c>
      <c r="C2013" s="10" t="s">
        <v>5</v>
      </c>
      <c r="D2013" s="8">
        <v>4</v>
      </c>
      <c r="E2013" s="8">
        <v>4</v>
      </c>
      <c r="F2013" s="2" t="s">
        <v>40</v>
      </c>
      <c r="G2013" s="2">
        <f t="shared" si="190"/>
        <v>2008</v>
      </c>
      <c r="H2013" s="9"/>
      <c r="I2013" s="16" t="str">
        <f t="shared" si="187"/>
        <v/>
      </c>
      <c r="J2013" s="16" t="str">
        <f t="shared" si="188"/>
        <v/>
      </c>
      <c r="K2013" s="16" t="str">
        <f t="shared" si="189"/>
        <v/>
      </c>
      <c r="L2013" s="16">
        <f t="shared" si="191"/>
        <v>4</v>
      </c>
      <c r="M2013" s="16"/>
    </row>
    <row r="2014" spans="1:13" ht="12.75" customHeight="1" thickBot="1">
      <c r="A2014" s="1" t="s">
        <v>40</v>
      </c>
      <c r="B2014" t="str">
        <f t="shared" si="192"/>
        <v/>
      </c>
      <c r="C2014" s="33">
        <v>39539</v>
      </c>
      <c r="D2014" s="34"/>
      <c r="E2014" s="35"/>
      <c r="F2014" s="2" t="s">
        <v>40</v>
      </c>
      <c r="G2014" s="2">
        <f t="shared" si="190"/>
        <v>2008</v>
      </c>
      <c r="H2014" s="5" t="s">
        <v>49</v>
      </c>
      <c r="I2014" s="16">
        <f t="shared" si="187"/>
        <v>4</v>
      </c>
      <c r="J2014" s="16">
        <f t="shared" si="188"/>
        <v>2008</v>
      </c>
      <c r="K2014" s="16">
        <f t="shared" si="189"/>
        <v>2008.04</v>
      </c>
      <c r="L2014" s="16" t="str">
        <f t="shared" si="191"/>
        <v/>
      </c>
      <c r="M2014" s="16"/>
    </row>
    <row r="2015" spans="1:13" ht="12.75" customHeight="1" thickBot="1">
      <c r="A2015" s="1" t="s">
        <v>40</v>
      </c>
      <c r="B2015" t="str">
        <f t="shared" si="192"/>
        <v/>
      </c>
      <c r="C2015" s="6" t="s">
        <v>10</v>
      </c>
      <c r="D2015" s="7">
        <v>1</v>
      </c>
      <c r="E2015" s="8">
        <v>1</v>
      </c>
      <c r="F2015" s="2" t="s">
        <v>40</v>
      </c>
      <c r="G2015" s="2">
        <f t="shared" si="190"/>
        <v>2008</v>
      </c>
      <c r="H2015" s="9"/>
      <c r="I2015" s="16" t="str">
        <f t="shared" si="187"/>
        <v/>
      </c>
      <c r="J2015" s="16" t="str">
        <f t="shared" si="188"/>
        <v/>
      </c>
      <c r="K2015" s="16" t="str">
        <f t="shared" si="189"/>
        <v/>
      </c>
      <c r="L2015" s="16" t="str">
        <f t="shared" si="191"/>
        <v/>
      </c>
      <c r="M2015" s="16"/>
    </row>
    <row r="2016" spans="1:13" ht="12.75" customHeight="1" thickBot="1">
      <c r="A2016" s="1" t="s">
        <v>40</v>
      </c>
      <c r="B2016" t="str">
        <f t="shared" si="192"/>
        <v/>
      </c>
      <c r="C2016" s="6" t="s">
        <v>14</v>
      </c>
      <c r="D2016" s="7">
        <v>1</v>
      </c>
      <c r="E2016" s="8">
        <v>1</v>
      </c>
      <c r="F2016" s="2" t="s">
        <v>40</v>
      </c>
      <c r="G2016" s="2">
        <f t="shared" si="190"/>
        <v>2008</v>
      </c>
      <c r="H2016" s="9"/>
      <c r="I2016" s="16" t="str">
        <f t="shared" si="187"/>
        <v/>
      </c>
      <c r="J2016" s="16" t="str">
        <f t="shared" si="188"/>
        <v/>
      </c>
      <c r="K2016" s="16" t="str">
        <f t="shared" si="189"/>
        <v/>
      </c>
      <c r="L2016" s="16" t="str">
        <f t="shared" si="191"/>
        <v/>
      </c>
      <c r="M2016" s="16"/>
    </row>
    <row r="2017" spans="1:13" ht="12.75" customHeight="1" thickBot="1">
      <c r="A2017" s="1" t="s">
        <v>40</v>
      </c>
      <c r="B2017" t="str">
        <f t="shared" si="192"/>
        <v/>
      </c>
      <c r="C2017" s="6" t="s">
        <v>24</v>
      </c>
      <c r="D2017" s="7">
        <v>1</v>
      </c>
      <c r="E2017" s="8">
        <v>1</v>
      </c>
      <c r="F2017" s="2" t="s">
        <v>40</v>
      </c>
      <c r="G2017" s="2">
        <f t="shared" si="190"/>
        <v>2008</v>
      </c>
      <c r="H2017" s="9"/>
      <c r="I2017" s="16" t="str">
        <f t="shared" si="187"/>
        <v/>
      </c>
      <c r="J2017" s="16" t="str">
        <f t="shared" si="188"/>
        <v/>
      </c>
      <c r="K2017" s="16" t="str">
        <f t="shared" si="189"/>
        <v/>
      </c>
      <c r="L2017" s="16" t="str">
        <f t="shared" si="191"/>
        <v/>
      </c>
      <c r="M2017" s="16"/>
    </row>
    <row r="2018" spans="1:13" ht="12.75" customHeight="1" thickBot="1">
      <c r="A2018" s="1" t="s">
        <v>40</v>
      </c>
      <c r="B2018" t="str">
        <f t="shared" si="192"/>
        <v/>
      </c>
      <c r="C2018" s="6" t="s">
        <v>13</v>
      </c>
      <c r="D2018" s="7">
        <v>1</v>
      </c>
      <c r="E2018" s="8">
        <v>1</v>
      </c>
      <c r="F2018" s="2" t="s">
        <v>40</v>
      </c>
      <c r="G2018" s="2">
        <f t="shared" si="190"/>
        <v>2008</v>
      </c>
      <c r="H2018" s="9"/>
      <c r="I2018" s="16" t="str">
        <f t="shared" si="187"/>
        <v/>
      </c>
      <c r="J2018" s="16" t="str">
        <f t="shared" si="188"/>
        <v/>
      </c>
      <c r="K2018" s="16" t="str">
        <f t="shared" si="189"/>
        <v/>
      </c>
      <c r="L2018" s="16" t="str">
        <f t="shared" si="191"/>
        <v/>
      </c>
      <c r="M2018" s="16"/>
    </row>
    <row r="2019" spans="1:13" ht="12.75" customHeight="1" thickBot="1">
      <c r="A2019" s="1" t="s">
        <v>40</v>
      </c>
      <c r="B2019" t="str">
        <f t="shared" si="192"/>
        <v/>
      </c>
      <c r="C2019" s="6" t="s">
        <v>12</v>
      </c>
      <c r="D2019" s="7">
        <v>1</v>
      </c>
      <c r="E2019" s="8">
        <v>1</v>
      </c>
      <c r="F2019" s="2" t="s">
        <v>40</v>
      </c>
      <c r="G2019" s="2">
        <f t="shared" si="190"/>
        <v>2008</v>
      </c>
      <c r="H2019" s="9"/>
      <c r="I2019" s="16" t="str">
        <f t="shared" si="187"/>
        <v/>
      </c>
      <c r="J2019" s="16" t="str">
        <f t="shared" si="188"/>
        <v/>
      </c>
      <c r="K2019" s="16" t="str">
        <f t="shared" si="189"/>
        <v/>
      </c>
      <c r="L2019" s="16" t="str">
        <f t="shared" si="191"/>
        <v/>
      </c>
      <c r="M2019" s="16"/>
    </row>
    <row r="2020" spans="1:13" ht="12.75" customHeight="1" thickBot="1">
      <c r="A2020" s="1" t="s">
        <v>40</v>
      </c>
      <c r="B2020" t="str">
        <f t="shared" si="192"/>
        <v/>
      </c>
      <c r="C2020" s="10" t="s">
        <v>5</v>
      </c>
      <c r="D2020" s="8">
        <v>5</v>
      </c>
      <c r="E2020" s="8">
        <v>5</v>
      </c>
      <c r="F2020" s="2" t="s">
        <v>40</v>
      </c>
      <c r="G2020" s="2">
        <f t="shared" si="190"/>
        <v>2008</v>
      </c>
      <c r="H2020" s="9"/>
      <c r="I2020" s="16" t="str">
        <f t="shared" si="187"/>
        <v/>
      </c>
      <c r="J2020" s="16" t="str">
        <f t="shared" si="188"/>
        <v/>
      </c>
      <c r="K2020" s="16" t="str">
        <f t="shared" si="189"/>
        <v/>
      </c>
      <c r="L2020" s="16">
        <f t="shared" si="191"/>
        <v>5</v>
      </c>
      <c r="M2020" s="16"/>
    </row>
    <row r="2021" spans="1:13" ht="12.75" customHeight="1" thickBot="1">
      <c r="A2021" s="1" t="s">
        <v>40</v>
      </c>
      <c r="B2021" t="str">
        <f t="shared" si="192"/>
        <v/>
      </c>
      <c r="C2021" s="33">
        <v>39569</v>
      </c>
      <c r="D2021" s="34"/>
      <c r="E2021" s="35"/>
      <c r="F2021" s="2" t="s">
        <v>40</v>
      </c>
      <c r="G2021" s="2">
        <f t="shared" si="190"/>
        <v>2008</v>
      </c>
      <c r="H2021" s="5" t="s">
        <v>50</v>
      </c>
      <c r="I2021" s="16">
        <f t="shared" si="187"/>
        <v>5</v>
      </c>
      <c r="J2021" s="16">
        <f t="shared" si="188"/>
        <v>2008</v>
      </c>
      <c r="K2021" s="16">
        <f t="shared" si="189"/>
        <v>2008.05</v>
      </c>
      <c r="L2021" s="16" t="str">
        <f t="shared" si="191"/>
        <v/>
      </c>
      <c r="M2021" s="16"/>
    </row>
    <row r="2022" spans="1:13" ht="12.75" customHeight="1" thickBot="1">
      <c r="A2022" s="1" t="s">
        <v>40</v>
      </c>
      <c r="B2022" t="str">
        <f t="shared" si="192"/>
        <v/>
      </c>
      <c r="C2022" s="6" t="s">
        <v>10</v>
      </c>
      <c r="D2022" s="7">
        <v>3</v>
      </c>
      <c r="E2022" s="8">
        <v>3</v>
      </c>
      <c r="F2022" s="2" t="s">
        <v>40</v>
      </c>
      <c r="G2022" s="2">
        <f t="shared" si="190"/>
        <v>2008</v>
      </c>
      <c r="H2022" s="9"/>
      <c r="I2022" s="16" t="str">
        <f t="shared" si="187"/>
        <v/>
      </c>
      <c r="J2022" s="16" t="str">
        <f t="shared" si="188"/>
        <v/>
      </c>
      <c r="K2022" s="16" t="str">
        <f t="shared" si="189"/>
        <v/>
      </c>
      <c r="L2022" s="16" t="str">
        <f t="shared" si="191"/>
        <v/>
      </c>
      <c r="M2022" s="16"/>
    </row>
    <row r="2023" spans="1:13" ht="12.75" customHeight="1" thickBot="1">
      <c r="A2023" s="1" t="s">
        <v>40</v>
      </c>
      <c r="B2023" t="str">
        <f t="shared" si="192"/>
        <v/>
      </c>
      <c r="C2023" s="6" t="s">
        <v>15</v>
      </c>
      <c r="D2023" s="7">
        <v>1</v>
      </c>
      <c r="E2023" s="8">
        <v>1</v>
      </c>
      <c r="F2023" s="2" t="s">
        <v>40</v>
      </c>
      <c r="G2023" s="2">
        <f t="shared" si="190"/>
        <v>2008</v>
      </c>
      <c r="H2023" s="9"/>
      <c r="I2023" s="16" t="str">
        <f t="shared" si="187"/>
        <v/>
      </c>
      <c r="J2023" s="16" t="str">
        <f t="shared" si="188"/>
        <v/>
      </c>
      <c r="K2023" s="16" t="str">
        <f t="shared" si="189"/>
        <v/>
      </c>
      <c r="L2023" s="16" t="str">
        <f t="shared" si="191"/>
        <v/>
      </c>
      <c r="M2023" s="16"/>
    </row>
    <row r="2024" spans="1:13" ht="12.75" customHeight="1" thickBot="1">
      <c r="A2024" s="1" t="s">
        <v>40</v>
      </c>
      <c r="B2024" t="str">
        <f t="shared" si="192"/>
        <v/>
      </c>
      <c r="C2024" s="6" t="s">
        <v>24</v>
      </c>
      <c r="D2024" s="7">
        <v>1</v>
      </c>
      <c r="E2024" s="8">
        <v>1</v>
      </c>
      <c r="F2024" s="2" t="s">
        <v>40</v>
      </c>
      <c r="G2024" s="2">
        <f t="shared" si="190"/>
        <v>2008</v>
      </c>
      <c r="H2024" s="9"/>
      <c r="I2024" s="16" t="str">
        <f t="shared" si="187"/>
        <v/>
      </c>
      <c r="J2024" s="16" t="str">
        <f t="shared" si="188"/>
        <v/>
      </c>
      <c r="K2024" s="16" t="str">
        <f t="shared" si="189"/>
        <v/>
      </c>
      <c r="L2024" s="16" t="str">
        <f t="shared" si="191"/>
        <v/>
      </c>
      <c r="M2024" s="16"/>
    </row>
    <row r="2025" spans="1:13" ht="12.75" customHeight="1" thickBot="1">
      <c r="A2025" s="1" t="s">
        <v>40</v>
      </c>
      <c r="B2025" t="str">
        <f t="shared" si="192"/>
        <v/>
      </c>
      <c r="C2025" s="6" t="s">
        <v>13</v>
      </c>
      <c r="D2025" s="7">
        <v>1</v>
      </c>
      <c r="E2025" s="8">
        <v>1</v>
      </c>
      <c r="F2025" s="2" t="s">
        <v>40</v>
      </c>
      <c r="G2025" s="2">
        <f t="shared" si="190"/>
        <v>2008</v>
      </c>
      <c r="H2025" s="9"/>
      <c r="I2025" s="16" t="str">
        <f t="shared" si="187"/>
        <v/>
      </c>
      <c r="J2025" s="16" t="str">
        <f t="shared" si="188"/>
        <v/>
      </c>
      <c r="K2025" s="16" t="str">
        <f t="shared" si="189"/>
        <v/>
      </c>
      <c r="L2025" s="16" t="str">
        <f t="shared" si="191"/>
        <v/>
      </c>
      <c r="M2025" s="16"/>
    </row>
    <row r="2026" spans="1:13" ht="12.75" customHeight="1" thickBot="1">
      <c r="A2026" s="1" t="s">
        <v>40</v>
      </c>
      <c r="B2026" t="str">
        <f t="shared" si="192"/>
        <v/>
      </c>
      <c r="C2026" s="6" t="s">
        <v>30</v>
      </c>
      <c r="D2026" s="7">
        <v>1</v>
      </c>
      <c r="E2026" s="8">
        <v>1</v>
      </c>
      <c r="F2026" s="2" t="s">
        <v>40</v>
      </c>
      <c r="G2026" s="2">
        <f t="shared" si="190"/>
        <v>2008</v>
      </c>
      <c r="H2026" s="9"/>
      <c r="I2026" s="16" t="str">
        <f t="shared" si="187"/>
        <v/>
      </c>
      <c r="J2026" s="16" t="str">
        <f t="shared" si="188"/>
        <v/>
      </c>
      <c r="K2026" s="16" t="str">
        <f t="shared" si="189"/>
        <v/>
      </c>
      <c r="L2026" s="16" t="str">
        <f t="shared" si="191"/>
        <v/>
      </c>
      <c r="M2026" s="16"/>
    </row>
    <row r="2027" spans="1:13" ht="12.75" customHeight="1" thickBot="1">
      <c r="A2027" s="1" t="s">
        <v>40</v>
      </c>
      <c r="B2027" t="str">
        <f t="shared" si="192"/>
        <v/>
      </c>
      <c r="C2027" s="6" t="s">
        <v>22</v>
      </c>
      <c r="D2027" s="7">
        <v>2</v>
      </c>
      <c r="E2027" s="8">
        <v>2</v>
      </c>
      <c r="F2027" s="2" t="s">
        <v>40</v>
      </c>
      <c r="G2027" s="2">
        <f t="shared" si="190"/>
        <v>2008</v>
      </c>
      <c r="H2027" s="9"/>
      <c r="I2027" s="16" t="str">
        <f t="shared" si="187"/>
        <v/>
      </c>
      <c r="J2027" s="16" t="str">
        <f t="shared" si="188"/>
        <v/>
      </c>
      <c r="K2027" s="16" t="str">
        <f t="shared" si="189"/>
        <v/>
      </c>
      <c r="L2027" s="16" t="str">
        <f t="shared" si="191"/>
        <v/>
      </c>
      <c r="M2027" s="16"/>
    </row>
    <row r="2028" spans="1:13" ht="12.75" customHeight="1" thickBot="1">
      <c r="A2028" s="1" t="s">
        <v>40</v>
      </c>
      <c r="B2028" t="str">
        <f t="shared" si="192"/>
        <v/>
      </c>
      <c r="C2028" s="6" t="s">
        <v>23</v>
      </c>
      <c r="D2028" s="7">
        <v>1</v>
      </c>
      <c r="E2028" s="8">
        <v>1</v>
      </c>
      <c r="F2028" s="2" t="s">
        <v>40</v>
      </c>
      <c r="G2028" s="2">
        <f t="shared" si="190"/>
        <v>2008</v>
      </c>
      <c r="H2028" s="9"/>
      <c r="I2028" s="16" t="str">
        <f t="shared" si="187"/>
        <v/>
      </c>
      <c r="J2028" s="16" t="str">
        <f t="shared" si="188"/>
        <v/>
      </c>
      <c r="K2028" s="16" t="str">
        <f t="shared" si="189"/>
        <v/>
      </c>
      <c r="L2028" s="16" t="str">
        <f t="shared" si="191"/>
        <v/>
      </c>
      <c r="M2028" s="16"/>
    </row>
    <row r="2029" spans="1:13" ht="12.75" customHeight="1" thickBot="1">
      <c r="A2029" s="1" t="s">
        <v>40</v>
      </c>
      <c r="B2029" t="str">
        <f t="shared" si="192"/>
        <v/>
      </c>
      <c r="C2029" s="10" t="s">
        <v>5</v>
      </c>
      <c r="D2029" s="8">
        <v>10</v>
      </c>
      <c r="E2029" s="8">
        <v>10</v>
      </c>
      <c r="F2029" s="2" t="s">
        <v>40</v>
      </c>
      <c r="G2029" s="2">
        <f t="shared" si="190"/>
        <v>2008</v>
      </c>
      <c r="H2029" s="9"/>
      <c r="I2029" s="16" t="str">
        <f t="shared" si="187"/>
        <v/>
      </c>
      <c r="J2029" s="16" t="str">
        <f t="shared" si="188"/>
        <v/>
      </c>
      <c r="K2029" s="16" t="str">
        <f t="shared" si="189"/>
        <v/>
      </c>
      <c r="L2029" s="16">
        <f t="shared" si="191"/>
        <v>10</v>
      </c>
      <c r="M2029" s="16"/>
    </row>
    <row r="2030" spans="1:13" ht="12.75" customHeight="1" thickBot="1">
      <c r="A2030" s="1" t="s">
        <v>40</v>
      </c>
      <c r="B2030" t="str">
        <f t="shared" si="192"/>
        <v/>
      </c>
      <c r="C2030" s="33">
        <v>39600</v>
      </c>
      <c r="D2030" s="34"/>
      <c r="E2030" s="35"/>
      <c r="F2030" s="2" t="s">
        <v>40</v>
      </c>
      <c r="G2030" s="2">
        <f t="shared" si="190"/>
        <v>2008</v>
      </c>
      <c r="H2030" s="5" t="s">
        <v>51</v>
      </c>
      <c r="I2030" s="16">
        <f t="shared" si="187"/>
        <v>6</v>
      </c>
      <c r="J2030" s="16">
        <f t="shared" si="188"/>
        <v>2008</v>
      </c>
      <c r="K2030" s="16">
        <f t="shared" si="189"/>
        <v>2008.06</v>
      </c>
      <c r="L2030" s="16" t="str">
        <f t="shared" si="191"/>
        <v/>
      </c>
      <c r="M2030" s="16"/>
    </row>
    <row r="2031" spans="1:13" ht="12.75" customHeight="1" thickBot="1">
      <c r="A2031" s="1" t="s">
        <v>40</v>
      </c>
      <c r="B2031" t="str">
        <f t="shared" si="192"/>
        <v/>
      </c>
      <c r="C2031" s="6" t="s">
        <v>10</v>
      </c>
      <c r="D2031" s="7">
        <v>2</v>
      </c>
      <c r="E2031" s="8">
        <v>2</v>
      </c>
      <c r="F2031" s="2" t="s">
        <v>40</v>
      </c>
      <c r="G2031" s="2">
        <f t="shared" si="190"/>
        <v>2008</v>
      </c>
      <c r="H2031" s="9"/>
      <c r="I2031" s="16" t="str">
        <f t="shared" si="187"/>
        <v/>
      </c>
      <c r="J2031" s="16" t="str">
        <f t="shared" si="188"/>
        <v/>
      </c>
      <c r="K2031" s="16" t="str">
        <f t="shared" si="189"/>
        <v/>
      </c>
      <c r="L2031" s="16" t="str">
        <f t="shared" si="191"/>
        <v/>
      </c>
      <c r="M2031" s="16"/>
    </row>
    <row r="2032" spans="1:13" ht="12.75" customHeight="1" thickBot="1">
      <c r="A2032" s="1" t="s">
        <v>40</v>
      </c>
      <c r="B2032" t="str">
        <f t="shared" si="192"/>
        <v/>
      </c>
      <c r="C2032" s="6" t="s">
        <v>6</v>
      </c>
      <c r="D2032" s="7">
        <v>2</v>
      </c>
      <c r="E2032" s="8">
        <v>2</v>
      </c>
      <c r="F2032" s="2" t="s">
        <v>40</v>
      </c>
      <c r="G2032" s="2">
        <f t="shared" si="190"/>
        <v>2008</v>
      </c>
      <c r="H2032" s="9"/>
      <c r="I2032" s="16" t="str">
        <f t="shared" si="187"/>
        <v/>
      </c>
      <c r="J2032" s="16" t="str">
        <f t="shared" si="188"/>
        <v/>
      </c>
      <c r="K2032" s="16" t="str">
        <f t="shared" si="189"/>
        <v/>
      </c>
      <c r="L2032" s="16" t="str">
        <f t="shared" si="191"/>
        <v/>
      </c>
      <c r="M2032" s="16"/>
    </row>
    <row r="2033" spans="1:13" ht="12.75" customHeight="1" thickBot="1">
      <c r="A2033" s="1" t="s">
        <v>40</v>
      </c>
      <c r="B2033" t="str">
        <f t="shared" si="192"/>
        <v/>
      </c>
      <c r="C2033" s="6" t="s">
        <v>20</v>
      </c>
      <c r="D2033" s="7">
        <v>1</v>
      </c>
      <c r="E2033" s="8">
        <v>1</v>
      </c>
      <c r="F2033" s="2" t="s">
        <v>40</v>
      </c>
      <c r="G2033" s="2">
        <f t="shared" si="190"/>
        <v>2008</v>
      </c>
      <c r="H2033" s="9"/>
      <c r="I2033" s="16" t="str">
        <f t="shared" si="187"/>
        <v/>
      </c>
      <c r="J2033" s="16" t="str">
        <f t="shared" si="188"/>
        <v/>
      </c>
      <c r="K2033" s="16" t="str">
        <f t="shared" si="189"/>
        <v/>
      </c>
      <c r="L2033" s="16" t="str">
        <f t="shared" si="191"/>
        <v/>
      </c>
      <c r="M2033" s="16"/>
    </row>
    <row r="2034" spans="1:13" ht="12.75" customHeight="1" thickBot="1">
      <c r="A2034" s="1" t="s">
        <v>40</v>
      </c>
      <c r="B2034" t="str">
        <f t="shared" si="192"/>
        <v/>
      </c>
      <c r="C2034" s="6" t="s">
        <v>15</v>
      </c>
      <c r="D2034" s="7">
        <v>4</v>
      </c>
      <c r="E2034" s="8">
        <v>4</v>
      </c>
      <c r="F2034" s="2" t="s">
        <v>40</v>
      </c>
      <c r="G2034" s="2">
        <f t="shared" si="190"/>
        <v>2008</v>
      </c>
      <c r="H2034" s="9"/>
      <c r="I2034" s="16" t="str">
        <f t="shared" si="187"/>
        <v/>
      </c>
      <c r="J2034" s="16" t="str">
        <f t="shared" si="188"/>
        <v/>
      </c>
      <c r="K2034" s="16" t="str">
        <f t="shared" si="189"/>
        <v/>
      </c>
      <c r="L2034" s="16" t="str">
        <f t="shared" si="191"/>
        <v/>
      </c>
      <c r="M2034" s="16"/>
    </row>
    <row r="2035" spans="1:13" ht="12.75" customHeight="1" thickBot="1">
      <c r="A2035" s="1" t="s">
        <v>40</v>
      </c>
      <c r="B2035" t="str">
        <f t="shared" si="192"/>
        <v/>
      </c>
      <c r="C2035" s="6" t="s">
        <v>13</v>
      </c>
      <c r="D2035" s="7">
        <v>2</v>
      </c>
      <c r="E2035" s="8">
        <v>2</v>
      </c>
      <c r="F2035" s="2" t="s">
        <v>40</v>
      </c>
      <c r="G2035" s="2">
        <f t="shared" si="190"/>
        <v>2008</v>
      </c>
      <c r="H2035" s="9"/>
      <c r="I2035" s="16" t="str">
        <f t="shared" si="187"/>
        <v/>
      </c>
      <c r="J2035" s="16" t="str">
        <f t="shared" si="188"/>
        <v/>
      </c>
      <c r="K2035" s="16" t="str">
        <f t="shared" si="189"/>
        <v/>
      </c>
      <c r="L2035" s="16" t="str">
        <f t="shared" si="191"/>
        <v/>
      </c>
      <c r="M2035" s="16"/>
    </row>
    <row r="2036" spans="1:13" ht="12.75" customHeight="1" thickBot="1">
      <c r="A2036" s="1" t="s">
        <v>40</v>
      </c>
      <c r="B2036" t="str">
        <f t="shared" si="192"/>
        <v/>
      </c>
      <c r="C2036" s="6" t="s">
        <v>4</v>
      </c>
      <c r="D2036" s="7">
        <v>1</v>
      </c>
      <c r="E2036" s="8">
        <v>1</v>
      </c>
      <c r="F2036" s="2" t="s">
        <v>40</v>
      </c>
      <c r="G2036" s="2">
        <f t="shared" si="190"/>
        <v>2008</v>
      </c>
      <c r="H2036" s="9"/>
      <c r="I2036" s="16" t="str">
        <f t="shared" si="187"/>
        <v/>
      </c>
      <c r="J2036" s="16" t="str">
        <f t="shared" si="188"/>
        <v/>
      </c>
      <c r="K2036" s="16" t="str">
        <f t="shared" si="189"/>
        <v/>
      </c>
      <c r="L2036" s="16" t="str">
        <f t="shared" si="191"/>
        <v/>
      </c>
      <c r="M2036" s="16"/>
    </row>
    <row r="2037" spans="1:13" ht="12.75" customHeight="1" thickBot="1">
      <c r="A2037" s="1" t="s">
        <v>40</v>
      </c>
      <c r="B2037" t="str">
        <f t="shared" si="192"/>
        <v/>
      </c>
      <c r="C2037" s="6" t="s">
        <v>11</v>
      </c>
      <c r="D2037" s="7">
        <v>1</v>
      </c>
      <c r="E2037" s="8">
        <v>1</v>
      </c>
      <c r="F2037" s="2" t="s">
        <v>40</v>
      </c>
      <c r="G2037" s="2">
        <f t="shared" si="190"/>
        <v>2008</v>
      </c>
      <c r="H2037" s="9"/>
      <c r="I2037" s="16" t="str">
        <f t="shared" si="187"/>
        <v/>
      </c>
      <c r="J2037" s="16" t="str">
        <f t="shared" si="188"/>
        <v/>
      </c>
      <c r="K2037" s="16" t="str">
        <f t="shared" si="189"/>
        <v/>
      </c>
      <c r="L2037" s="16" t="str">
        <f t="shared" si="191"/>
        <v/>
      </c>
      <c r="M2037" s="16"/>
    </row>
    <row r="2038" spans="1:13" ht="12.75" customHeight="1" thickBot="1">
      <c r="A2038" s="1" t="s">
        <v>40</v>
      </c>
      <c r="B2038" t="str">
        <f t="shared" si="192"/>
        <v/>
      </c>
      <c r="C2038" s="6" t="s">
        <v>22</v>
      </c>
      <c r="D2038" s="7">
        <v>1</v>
      </c>
      <c r="E2038" s="8">
        <v>1</v>
      </c>
      <c r="F2038" s="2" t="s">
        <v>40</v>
      </c>
      <c r="G2038" s="2">
        <f t="shared" si="190"/>
        <v>2008</v>
      </c>
      <c r="H2038" s="9"/>
      <c r="I2038" s="16" t="str">
        <f t="shared" si="187"/>
        <v/>
      </c>
      <c r="J2038" s="16" t="str">
        <f t="shared" si="188"/>
        <v/>
      </c>
      <c r="K2038" s="16" t="str">
        <f t="shared" si="189"/>
        <v/>
      </c>
      <c r="L2038" s="16" t="str">
        <f t="shared" si="191"/>
        <v/>
      </c>
      <c r="M2038" s="16"/>
    </row>
    <row r="2039" spans="1:13" ht="12.75" customHeight="1" thickBot="1">
      <c r="A2039" s="1" t="s">
        <v>40</v>
      </c>
      <c r="B2039" t="str">
        <f t="shared" si="192"/>
        <v/>
      </c>
      <c r="C2039" s="6" t="s">
        <v>12</v>
      </c>
      <c r="D2039" s="7">
        <v>2</v>
      </c>
      <c r="E2039" s="8">
        <v>2</v>
      </c>
      <c r="F2039" s="2" t="s">
        <v>40</v>
      </c>
      <c r="G2039" s="2">
        <f t="shared" si="190"/>
        <v>2008</v>
      </c>
      <c r="H2039" s="9"/>
      <c r="I2039" s="16" t="str">
        <f t="shared" si="187"/>
        <v/>
      </c>
      <c r="J2039" s="16" t="str">
        <f t="shared" si="188"/>
        <v/>
      </c>
      <c r="K2039" s="16" t="str">
        <f t="shared" si="189"/>
        <v/>
      </c>
      <c r="L2039" s="16" t="str">
        <f t="shared" si="191"/>
        <v/>
      </c>
      <c r="M2039" s="16"/>
    </row>
    <row r="2040" spans="1:13" ht="12.75" customHeight="1" thickBot="1">
      <c r="A2040" s="1" t="s">
        <v>40</v>
      </c>
      <c r="B2040" t="str">
        <f t="shared" si="192"/>
        <v/>
      </c>
      <c r="C2040" s="10" t="s">
        <v>5</v>
      </c>
      <c r="D2040" s="8">
        <v>16</v>
      </c>
      <c r="E2040" s="8">
        <v>16</v>
      </c>
      <c r="F2040" s="2" t="s">
        <v>40</v>
      </c>
      <c r="G2040" s="2">
        <f t="shared" si="190"/>
        <v>2008</v>
      </c>
      <c r="H2040" s="9"/>
      <c r="I2040" s="16" t="str">
        <f t="shared" si="187"/>
        <v/>
      </c>
      <c r="J2040" s="16" t="str">
        <f t="shared" si="188"/>
        <v/>
      </c>
      <c r="K2040" s="16" t="str">
        <f t="shared" si="189"/>
        <v/>
      </c>
      <c r="L2040" s="16">
        <f t="shared" si="191"/>
        <v>16</v>
      </c>
      <c r="M2040" s="16"/>
    </row>
    <row r="2041" spans="1:13" ht="12.75" customHeight="1" thickBot="1">
      <c r="A2041" s="1" t="s">
        <v>40</v>
      </c>
      <c r="B2041" t="str">
        <f t="shared" si="192"/>
        <v/>
      </c>
      <c r="C2041" s="33">
        <v>39630</v>
      </c>
      <c r="D2041" s="34"/>
      <c r="E2041" s="35"/>
      <c r="F2041" s="2" t="s">
        <v>40</v>
      </c>
      <c r="G2041" s="2">
        <f t="shared" si="190"/>
        <v>2008</v>
      </c>
      <c r="H2041" s="5" t="s">
        <v>52</v>
      </c>
      <c r="I2041" s="16">
        <f t="shared" si="187"/>
        <v>7</v>
      </c>
      <c r="J2041" s="16">
        <f t="shared" si="188"/>
        <v>2008</v>
      </c>
      <c r="K2041" s="16">
        <f t="shared" si="189"/>
        <v>2008.07</v>
      </c>
      <c r="L2041" s="16" t="str">
        <f t="shared" si="191"/>
        <v/>
      </c>
      <c r="M2041" s="16"/>
    </row>
    <row r="2042" spans="1:13" ht="12.75" customHeight="1" thickBot="1">
      <c r="A2042" s="1" t="s">
        <v>40</v>
      </c>
      <c r="B2042" t="str">
        <f t="shared" si="192"/>
        <v/>
      </c>
      <c r="C2042" s="6" t="s">
        <v>10</v>
      </c>
      <c r="D2042" s="7">
        <v>1</v>
      </c>
      <c r="E2042" s="8">
        <v>1</v>
      </c>
      <c r="F2042" s="2" t="s">
        <v>40</v>
      </c>
      <c r="G2042" s="2">
        <f t="shared" si="190"/>
        <v>2008</v>
      </c>
      <c r="H2042" s="9"/>
      <c r="I2042" s="16" t="str">
        <f t="shared" si="187"/>
        <v/>
      </c>
      <c r="J2042" s="16" t="str">
        <f t="shared" si="188"/>
        <v/>
      </c>
      <c r="K2042" s="16" t="str">
        <f t="shared" si="189"/>
        <v/>
      </c>
      <c r="L2042" s="16" t="str">
        <f t="shared" si="191"/>
        <v/>
      </c>
      <c r="M2042" s="16"/>
    </row>
    <row r="2043" spans="1:13" ht="12.75" customHeight="1" thickBot="1">
      <c r="A2043" s="1" t="s">
        <v>40</v>
      </c>
      <c r="B2043" t="str">
        <f t="shared" si="192"/>
        <v/>
      </c>
      <c r="C2043" s="6" t="s">
        <v>6</v>
      </c>
      <c r="D2043" s="7">
        <v>2</v>
      </c>
      <c r="E2043" s="8">
        <v>2</v>
      </c>
      <c r="F2043" s="2" t="s">
        <v>40</v>
      </c>
      <c r="G2043" s="2">
        <f t="shared" si="190"/>
        <v>2008</v>
      </c>
      <c r="H2043" s="9"/>
      <c r="I2043" s="16" t="str">
        <f t="shared" si="187"/>
        <v/>
      </c>
      <c r="J2043" s="16" t="str">
        <f t="shared" si="188"/>
        <v/>
      </c>
      <c r="K2043" s="16" t="str">
        <f t="shared" si="189"/>
        <v/>
      </c>
      <c r="L2043" s="16" t="str">
        <f t="shared" si="191"/>
        <v/>
      </c>
      <c r="M2043" s="16"/>
    </row>
    <row r="2044" spans="1:13" ht="12.75" customHeight="1" thickBot="1">
      <c r="A2044" s="1" t="s">
        <v>40</v>
      </c>
      <c r="B2044" t="str">
        <f t="shared" si="192"/>
        <v/>
      </c>
      <c r="C2044" s="6" t="s">
        <v>20</v>
      </c>
      <c r="D2044" s="7">
        <v>2</v>
      </c>
      <c r="E2044" s="8">
        <v>2</v>
      </c>
      <c r="F2044" s="2" t="s">
        <v>40</v>
      </c>
      <c r="G2044" s="2">
        <f t="shared" si="190"/>
        <v>2008</v>
      </c>
      <c r="H2044" s="9"/>
      <c r="I2044" s="16" t="str">
        <f t="shared" si="187"/>
        <v/>
      </c>
      <c r="J2044" s="16" t="str">
        <f t="shared" si="188"/>
        <v/>
      </c>
      <c r="K2044" s="16" t="str">
        <f t="shared" si="189"/>
        <v/>
      </c>
      <c r="L2044" s="16" t="str">
        <f t="shared" si="191"/>
        <v/>
      </c>
      <c r="M2044" s="16"/>
    </row>
    <row r="2045" spans="1:13" ht="12.75" customHeight="1" thickBot="1">
      <c r="A2045" s="1" t="s">
        <v>40</v>
      </c>
      <c r="B2045" t="str">
        <f t="shared" si="192"/>
        <v/>
      </c>
      <c r="C2045" s="6" t="s">
        <v>15</v>
      </c>
      <c r="D2045" s="7">
        <v>2</v>
      </c>
      <c r="E2045" s="8">
        <v>2</v>
      </c>
      <c r="F2045" s="2" t="s">
        <v>40</v>
      </c>
      <c r="G2045" s="2">
        <f t="shared" si="190"/>
        <v>2008</v>
      </c>
      <c r="H2045" s="9"/>
      <c r="I2045" s="16" t="str">
        <f t="shared" si="187"/>
        <v/>
      </c>
      <c r="J2045" s="16" t="str">
        <f t="shared" si="188"/>
        <v/>
      </c>
      <c r="K2045" s="16" t="str">
        <f t="shared" si="189"/>
        <v/>
      </c>
      <c r="L2045" s="16" t="str">
        <f t="shared" si="191"/>
        <v/>
      </c>
      <c r="M2045" s="16"/>
    </row>
    <row r="2046" spans="1:13" ht="12.75" customHeight="1" thickBot="1">
      <c r="A2046" s="1" t="s">
        <v>40</v>
      </c>
      <c r="B2046" t="str">
        <f t="shared" si="192"/>
        <v/>
      </c>
      <c r="C2046" s="6" t="s">
        <v>13</v>
      </c>
      <c r="D2046" s="7">
        <v>2</v>
      </c>
      <c r="E2046" s="8">
        <v>2</v>
      </c>
      <c r="F2046" s="2" t="s">
        <v>40</v>
      </c>
      <c r="G2046" s="2">
        <f t="shared" si="190"/>
        <v>2008</v>
      </c>
      <c r="H2046" s="9"/>
      <c r="I2046" s="16" t="str">
        <f t="shared" si="187"/>
        <v/>
      </c>
      <c r="J2046" s="16" t="str">
        <f t="shared" si="188"/>
        <v/>
      </c>
      <c r="K2046" s="16" t="str">
        <f t="shared" si="189"/>
        <v/>
      </c>
      <c r="L2046" s="16" t="str">
        <f t="shared" si="191"/>
        <v/>
      </c>
      <c r="M2046" s="16"/>
    </row>
    <row r="2047" spans="1:13" ht="12.75" customHeight="1" thickBot="1">
      <c r="A2047" s="1" t="s">
        <v>40</v>
      </c>
      <c r="B2047" t="str">
        <f t="shared" si="192"/>
        <v/>
      </c>
      <c r="C2047" s="6" t="s">
        <v>4</v>
      </c>
      <c r="D2047" s="7">
        <v>1</v>
      </c>
      <c r="E2047" s="8">
        <v>1</v>
      </c>
      <c r="F2047" s="2" t="s">
        <v>40</v>
      </c>
      <c r="G2047" s="2">
        <f t="shared" si="190"/>
        <v>2008</v>
      </c>
      <c r="H2047" s="9"/>
      <c r="I2047" s="16" t="str">
        <f t="shared" si="187"/>
        <v/>
      </c>
      <c r="J2047" s="16" t="str">
        <f t="shared" si="188"/>
        <v/>
      </c>
      <c r="K2047" s="16" t="str">
        <f t="shared" si="189"/>
        <v/>
      </c>
      <c r="L2047" s="16" t="str">
        <f t="shared" si="191"/>
        <v/>
      </c>
      <c r="M2047" s="16"/>
    </row>
    <row r="2048" spans="1:13" ht="12.75" customHeight="1" thickBot="1">
      <c r="A2048" s="1" t="s">
        <v>40</v>
      </c>
      <c r="B2048" t="str">
        <f t="shared" si="192"/>
        <v/>
      </c>
      <c r="C2048" s="6" t="s">
        <v>22</v>
      </c>
      <c r="D2048" s="7">
        <v>2</v>
      </c>
      <c r="E2048" s="8">
        <v>2</v>
      </c>
      <c r="F2048" s="2" t="s">
        <v>40</v>
      </c>
      <c r="G2048" s="2">
        <f t="shared" si="190"/>
        <v>2008</v>
      </c>
      <c r="H2048" s="9"/>
      <c r="I2048" s="16" t="str">
        <f t="shared" si="187"/>
        <v/>
      </c>
      <c r="J2048" s="16" t="str">
        <f t="shared" si="188"/>
        <v/>
      </c>
      <c r="K2048" s="16" t="str">
        <f t="shared" si="189"/>
        <v/>
      </c>
      <c r="L2048" s="16" t="str">
        <f t="shared" si="191"/>
        <v/>
      </c>
      <c r="M2048" s="16"/>
    </row>
    <row r="2049" spans="1:13" ht="12.75" customHeight="1" thickBot="1">
      <c r="A2049" s="1" t="s">
        <v>40</v>
      </c>
      <c r="B2049" t="str">
        <f t="shared" si="192"/>
        <v/>
      </c>
      <c r="C2049" s="6" t="s">
        <v>31</v>
      </c>
      <c r="D2049" s="7">
        <v>1</v>
      </c>
      <c r="E2049" s="8">
        <v>1</v>
      </c>
      <c r="F2049" s="2" t="s">
        <v>40</v>
      </c>
      <c r="G2049" s="2">
        <f t="shared" si="190"/>
        <v>2008</v>
      </c>
      <c r="H2049" s="9"/>
      <c r="I2049" s="16" t="str">
        <f t="shared" si="187"/>
        <v/>
      </c>
      <c r="J2049" s="16" t="str">
        <f t="shared" si="188"/>
        <v/>
      </c>
      <c r="K2049" s="16" t="str">
        <f t="shared" si="189"/>
        <v/>
      </c>
      <c r="L2049" s="16" t="str">
        <f t="shared" si="191"/>
        <v/>
      </c>
      <c r="M2049" s="16"/>
    </row>
    <row r="2050" spans="1:13" ht="12.75" customHeight="1" thickBot="1">
      <c r="A2050" s="1" t="s">
        <v>40</v>
      </c>
      <c r="B2050" t="str">
        <f t="shared" si="192"/>
        <v/>
      </c>
      <c r="C2050" s="10" t="s">
        <v>5</v>
      </c>
      <c r="D2050" s="8">
        <v>13</v>
      </c>
      <c r="E2050" s="8">
        <v>13</v>
      </c>
      <c r="F2050" s="2" t="s">
        <v>40</v>
      </c>
      <c r="G2050" s="2">
        <f t="shared" si="190"/>
        <v>2008</v>
      </c>
      <c r="H2050" s="9"/>
      <c r="I2050" s="16" t="str">
        <f t="shared" si="187"/>
        <v/>
      </c>
      <c r="J2050" s="16" t="str">
        <f t="shared" si="188"/>
        <v/>
      </c>
      <c r="K2050" s="16" t="str">
        <f t="shared" si="189"/>
        <v/>
      </c>
      <c r="L2050" s="16">
        <f t="shared" si="191"/>
        <v>13</v>
      </c>
      <c r="M2050" s="16"/>
    </row>
    <row r="2051" spans="1:13" ht="12.75" customHeight="1" thickBot="1">
      <c r="A2051" s="1" t="s">
        <v>40</v>
      </c>
      <c r="B2051" t="str">
        <f t="shared" si="192"/>
        <v/>
      </c>
      <c r="C2051" s="33">
        <v>39661</v>
      </c>
      <c r="D2051" s="34"/>
      <c r="E2051" s="35"/>
      <c r="F2051" s="2" t="s">
        <v>40</v>
      </c>
      <c r="G2051" s="2">
        <f t="shared" si="190"/>
        <v>2008</v>
      </c>
      <c r="H2051" s="5" t="s">
        <v>53</v>
      </c>
      <c r="I2051" s="16">
        <f t="shared" si="187"/>
        <v>8</v>
      </c>
      <c r="J2051" s="16">
        <f t="shared" si="188"/>
        <v>2008</v>
      </c>
      <c r="K2051" s="16">
        <f t="shared" si="189"/>
        <v>2008.08</v>
      </c>
      <c r="L2051" s="16" t="str">
        <f t="shared" si="191"/>
        <v/>
      </c>
      <c r="M2051" s="16"/>
    </row>
    <row r="2052" spans="1:13" ht="12.75" customHeight="1" thickBot="1">
      <c r="A2052" s="1" t="s">
        <v>40</v>
      </c>
      <c r="B2052" t="str">
        <f t="shared" si="192"/>
        <v/>
      </c>
      <c r="C2052" s="6" t="s">
        <v>20</v>
      </c>
      <c r="D2052" s="7">
        <v>1</v>
      </c>
      <c r="E2052" s="8">
        <v>1</v>
      </c>
      <c r="F2052" s="2" t="s">
        <v>40</v>
      </c>
      <c r="G2052" s="2">
        <f t="shared" si="190"/>
        <v>2008</v>
      </c>
      <c r="H2052" s="9"/>
      <c r="I2052" s="16" t="str">
        <f t="shared" ref="I2052:I2115" si="193">IF(LEN(H2052)=3,VLOOKUP(H2052,$R$3:$S$14,2),"")</f>
        <v/>
      </c>
      <c r="J2052" s="16" t="str">
        <f t="shared" ref="J2052:J2115" si="194">IF(LEN(H2052)=3,G2052,"")</f>
        <v/>
      </c>
      <c r="K2052" s="16" t="str">
        <f t="shared" ref="K2052:K2115" si="195">IF(ISERROR(J2052+I2052/100),"",J2052+I2052/100)</f>
        <v/>
      </c>
      <c r="L2052" s="16" t="str">
        <f t="shared" si="191"/>
        <v/>
      </c>
      <c r="M2052" s="16"/>
    </row>
    <row r="2053" spans="1:13" ht="12.75" customHeight="1" thickBot="1">
      <c r="A2053" s="1" t="s">
        <v>40</v>
      </c>
      <c r="B2053" t="str">
        <f t="shared" si="192"/>
        <v/>
      </c>
      <c r="C2053" s="6" t="s">
        <v>13</v>
      </c>
      <c r="D2053" s="7">
        <v>3</v>
      </c>
      <c r="E2053" s="8">
        <v>3</v>
      </c>
      <c r="F2053" s="2" t="s">
        <v>40</v>
      </c>
      <c r="G2053" s="2">
        <f t="shared" ref="G2053:G2116" si="196">IF(LEN(F2053)&gt;3,G2052+1,G2052)</f>
        <v>2008</v>
      </c>
      <c r="H2053" s="9"/>
      <c r="I2053" s="16" t="str">
        <f t="shared" si="193"/>
        <v/>
      </c>
      <c r="J2053" s="16" t="str">
        <f t="shared" si="194"/>
        <v/>
      </c>
      <c r="K2053" s="16" t="str">
        <f t="shared" si="195"/>
        <v/>
      </c>
      <c r="L2053" s="16" t="str">
        <f t="shared" si="191"/>
        <v/>
      </c>
      <c r="M2053" s="16"/>
    </row>
    <row r="2054" spans="1:13" ht="12.75" customHeight="1" thickBot="1">
      <c r="A2054" s="1" t="s">
        <v>40</v>
      </c>
      <c r="B2054" t="str">
        <f t="shared" si="192"/>
        <v/>
      </c>
      <c r="C2054" s="6" t="s">
        <v>31</v>
      </c>
      <c r="D2054" s="7">
        <v>1</v>
      </c>
      <c r="E2054" s="8">
        <v>1</v>
      </c>
      <c r="F2054" s="2" t="s">
        <v>40</v>
      </c>
      <c r="G2054" s="2">
        <f t="shared" si="196"/>
        <v>2008</v>
      </c>
      <c r="H2054" s="9"/>
      <c r="I2054" s="16" t="str">
        <f t="shared" si="193"/>
        <v/>
      </c>
      <c r="J2054" s="16" t="str">
        <f t="shared" si="194"/>
        <v/>
      </c>
      <c r="K2054" s="16" t="str">
        <f t="shared" si="195"/>
        <v/>
      </c>
      <c r="L2054" s="16" t="str">
        <f t="shared" ref="L2054:L2117" si="197">IF(LEN(K2055)&gt;3,IF(RIGHT(K2055,2)="01",D2053,D2054),"")</f>
        <v/>
      </c>
      <c r="M2054" s="16"/>
    </row>
    <row r="2055" spans="1:13" ht="12.75" customHeight="1" thickBot="1">
      <c r="A2055" s="1" t="s">
        <v>40</v>
      </c>
      <c r="B2055" t="str">
        <f t="shared" si="192"/>
        <v/>
      </c>
      <c r="C2055" s="10" t="s">
        <v>5</v>
      </c>
      <c r="D2055" s="8">
        <v>5</v>
      </c>
      <c r="E2055" s="8">
        <v>5</v>
      </c>
      <c r="F2055" s="2" t="s">
        <v>40</v>
      </c>
      <c r="G2055" s="2">
        <f t="shared" si="196"/>
        <v>2008</v>
      </c>
      <c r="H2055" s="9"/>
      <c r="I2055" s="16" t="str">
        <f t="shared" si="193"/>
        <v/>
      </c>
      <c r="J2055" s="16" t="str">
        <f t="shared" si="194"/>
        <v/>
      </c>
      <c r="K2055" s="16" t="str">
        <f t="shared" si="195"/>
        <v/>
      </c>
      <c r="L2055" s="16">
        <f t="shared" si="197"/>
        <v>5</v>
      </c>
      <c r="M2055" s="16"/>
    </row>
    <row r="2056" spans="1:13" ht="12.75" customHeight="1" thickBot="1">
      <c r="A2056" s="1" t="s">
        <v>40</v>
      </c>
      <c r="B2056" t="str">
        <f t="shared" si="192"/>
        <v/>
      </c>
      <c r="C2056" s="33">
        <v>39692</v>
      </c>
      <c r="D2056" s="34"/>
      <c r="E2056" s="35"/>
      <c r="F2056" s="2" t="s">
        <v>40</v>
      </c>
      <c r="G2056" s="2">
        <f t="shared" si="196"/>
        <v>2008</v>
      </c>
      <c r="H2056" s="5" t="s">
        <v>54</v>
      </c>
      <c r="I2056" s="16">
        <f t="shared" si="193"/>
        <v>9</v>
      </c>
      <c r="J2056" s="16">
        <f t="shared" si="194"/>
        <v>2008</v>
      </c>
      <c r="K2056" s="16">
        <f t="shared" si="195"/>
        <v>2008.09</v>
      </c>
      <c r="L2056" s="16" t="str">
        <f t="shared" si="197"/>
        <v/>
      </c>
      <c r="M2056" s="16"/>
    </row>
    <row r="2057" spans="1:13" ht="12.75" customHeight="1" thickBot="1">
      <c r="A2057" s="1" t="s">
        <v>40</v>
      </c>
      <c r="B2057" t="str">
        <f t="shared" si="192"/>
        <v/>
      </c>
      <c r="C2057" s="6" t="s">
        <v>14</v>
      </c>
      <c r="D2057" s="7">
        <v>2</v>
      </c>
      <c r="E2057" s="8">
        <v>2</v>
      </c>
      <c r="F2057" s="2" t="s">
        <v>40</v>
      </c>
      <c r="G2057" s="2">
        <f t="shared" si="196"/>
        <v>2008</v>
      </c>
      <c r="H2057" s="9"/>
      <c r="I2057" s="16" t="str">
        <f t="shared" si="193"/>
        <v/>
      </c>
      <c r="J2057" s="16" t="str">
        <f t="shared" si="194"/>
        <v/>
      </c>
      <c r="K2057" s="16" t="str">
        <f t="shared" si="195"/>
        <v/>
      </c>
      <c r="L2057" s="16" t="str">
        <f t="shared" si="197"/>
        <v/>
      </c>
      <c r="M2057" s="16"/>
    </row>
    <row r="2058" spans="1:13" ht="12.75" customHeight="1" thickBot="1">
      <c r="A2058" s="1" t="s">
        <v>40</v>
      </c>
      <c r="B2058" t="str">
        <f t="shared" si="192"/>
        <v/>
      </c>
      <c r="C2058" s="6" t="s">
        <v>15</v>
      </c>
      <c r="D2058" s="7">
        <v>1</v>
      </c>
      <c r="E2058" s="8">
        <v>1</v>
      </c>
      <c r="F2058" s="2" t="s">
        <v>40</v>
      </c>
      <c r="G2058" s="2">
        <f t="shared" si="196"/>
        <v>2008</v>
      </c>
      <c r="H2058" s="9"/>
      <c r="I2058" s="16" t="str">
        <f t="shared" si="193"/>
        <v/>
      </c>
      <c r="J2058" s="16" t="str">
        <f t="shared" si="194"/>
        <v/>
      </c>
      <c r="K2058" s="16" t="str">
        <f t="shared" si="195"/>
        <v/>
      </c>
      <c r="L2058" s="16" t="str">
        <f t="shared" si="197"/>
        <v/>
      </c>
      <c r="M2058" s="16"/>
    </row>
    <row r="2059" spans="1:13" ht="12.75" customHeight="1" thickBot="1">
      <c r="A2059" s="1" t="s">
        <v>40</v>
      </c>
      <c r="B2059" t="str">
        <f t="shared" si="192"/>
        <v/>
      </c>
      <c r="C2059" s="6" t="s">
        <v>12</v>
      </c>
      <c r="D2059" s="7">
        <v>1</v>
      </c>
      <c r="E2059" s="8">
        <v>1</v>
      </c>
      <c r="F2059" s="2" t="s">
        <v>40</v>
      </c>
      <c r="G2059" s="2">
        <f t="shared" si="196"/>
        <v>2008</v>
      </c>
      <c r="H2059" s="9"/>
      <c r="I2059" s="16" t="str">
        <f t="shared" si="193"/>
        <v/>
      </c>
      <c r="J2059" s="16" t="str">
        <f t="shared" si="194"/>
        <v/>
      </c>
      <c r="K2059" s="16" t="str">
        <f t="shared" si="195"/>
        <v/>
      </c>
      <c r="L2059" s="16" t="str">
        <f t="shared" si="197"/>
        <v/>
      </c>
      <c r="M2059" s="16"/>
    </row>
    <row r="2060" spans="1:13" ht="12.75" customHeight="1" thickBot="1">
      <c r="A2060" s="1" t="s">
        <v>40</v>
      </c>
      <c r="B2060" t="str">
        <f t="shared" si="192"/>
        <v/>
      </c>
      <c r="C2060" s="10" t="s">
        <v>5</v>
      </c>
      <c r="D2060" s="8">
        <v>4</v>
      </c>
      <c r="E2060" s="8">
        <v>4</v>
      </c>
      <c r="F2060" s="2" t="s">
        <v>40</v>
      </c>
      <c r="G2060" s="2">
        <f t="shared" si="196"/>
        <v>2008</v>
      </c>
      <c r="H2060" s="9"/>
      <c r="I2060" s="16" t="str">
        <f t="shared" si="193"/>
        <v/>
      </c>
      <c r="J2060" s="16" t="str">
        <f t="shared" si="194"/>
        <v/>
      </c>
      <c r="K2060" s="16" t="str">
        <f t="shared" si="195"/>
        <v/>
      </c>
      <c r="L2060" s="16">
        <f t="shared" si="197"/>
        <v>4</v>
      </c>
      <c r="M2060" s="16"/>
    </row>
    <row r="2061" spans="1:13" ht="12.75" customHeight="1" thickBot="1">
      <c r="A2061" s="1" t="s">
        <v>40</v>
      </c>
      <c r="B2061" t="str">
        <f t="shared" ref="B2061:B2124" si="198">IF(LEFT(C2061,4)="Year",D2061,"")</f>
        <v/>
      </c>
      <c r="C2061" s="33">
        <v>39722</v>
      </c>
      <c r="D2061" s="34"/>
      <c r="E2061" s="35"/>
      <c r="F2061" s="2" t="s">
        <v>40</v>
      </c>
      <c r="G2061" s="2">
        <f t="shared" si="196"/>
        <v>2008</v>
      </c>
      <c r="H2061" s="5" t="s">
        <v>55</v>
      </c>
      <c r="I2061" s="16">
        <f t="shared" si="193"/>
        <v>10</v>
      </c>
      <c r="J2061" s="16">
        <f t="shared" si="194"/>
        <v>2008</v>
      </c>
      <c r="K2061" s="16">
        <f t="shared" si="195"/>
        <v>2008.1</v>
      </c>
      <c r="L2061" s="16" t="str">
        <f t="shared" si="197"/>
        <v/>
      </c>
      <c r="M2061" s="16"/>
    </row>
    <row r="2062" spans="1:13" ht="12.75" customHeight="1" thickBot="1">
      <c r="A2062" s="1" t="s">
        <v>40</v>
      </c>
      <c r="B2062" t="str">
        <f t="shared" si="198"/>
        <v/>
      </c>
      <c r="C2062" s="6" t="s">
        <v>6</v>
      </c>
      <c r="D2062" s="7">
        <v>1</v>
      </c>
      <c r="E2062" s="8">
        <v>1</v>
      </c>
      <c r="F2062" s="2" t="s">
        <v>40</v>
      </c>
      <c r="G2062" s="2">
        <f t="shared" si="196"/>
        <v>2008</v>
      </c>
      <c r="H2062" s="9"/>
      <c r="I2062" s="16" t="str">
        <f t="shared" si="193"/>
        <v/>
      </c>
      <c r="J2062" s="16" t="str">
        <f t="shared" si="194"/>
        <v/>
      </c>
      <c r="K2062" s="16" t="str">
        <f t="shared" si="195"/>
        <v/>
      </c>
      <c r="L2062" s="16" t="str">
        <f t="shared" si="197"/>
        <v/>
      </c>
      <c r="M2062" s="16"/>
    </row>
    <row r="2063" spans="1:13" ht="12.75" customHeight="1" thickBot="1">
      <c r="A2063" s="1" t="s">
        <v>40</v>
      </c>
      <c r="B2063" t="str">
        <f t="shared" si="198"/>
        <v/>
      </c>
      <c r="C2063" s="6" t="s">
        <v>15</v>
      </c>
      <c r="D2063" s="7">
        <v>3</v>
      </c>
      <c r="E2063" s="8">
        <v>3</v>
      </c>
      <c r="F2063" s="2" t="s">
        <v>40</v>
      </c>
      <c r="G2063" s="2">
        <f t="shared" si="196"/>
        <v>2008</v>
      </c>
      <c r="H2063" s="9"/>
      <c r="I2063" s="16" t="str">
        <f t="shared" si="193"/>
        <v/>
      </c>
      <c r="J2063" s="16" t="str">
        <f t="shared" si="194"/>
        <v/>
      </c>
      <c r="K2063" s="16" t="str">
        <f t="shared" si="195"/>
        <v/>
      </c>
      <c r="L2063" s="16" t="str">
        <f t="shared" si="197"/>
        <v/>
      </c>
      <c r="M2063" s="16"/>
    </row>
    <row r="2064" spans="1:13" ht="12.75" customHeight="1" thickBot="1">
      <c r="A2064" s="1" t="s">
        <v>40</v>
      </c>
      <c r="B2064" t="str">
        <f t="shared" si="198"/>
        <v/>
      </c>
      <c r="C2064" s="6" t="s">
        <v>12</v>
      </c>
      <c r="D2064" s="7">
        <v>1</v>
      </c>
      <c r="E2064" s="8">
        <v>1</v>
      </c>
      <c r="F2064" s="2" t="s">
        <v>40</v>
      </c>
      <c r="G2064" s="2">
        <f t="shared" si="196"/>
        <v>2008</v>
      </c>
      <c r="H2064" s="9"/>
      <c r="I2064" s="16" t="str">
        <f t="shared" si="193"/>
        <v/>
      </c>
      <c r="J2064" s="16" t="str">
        <f t="shared" si="194"/>
        <v/>
      </c>
      <c r="K2064" s="16" t="str">
        <f t="shared" si="195"/>
        <v/>
      </c>
      <c r="L2064" s="16" t="str">
        <f t="shared" si="197"/>
        <v/>
      </c>
      <c r="M2064" s="16"/>
    </row>
    <row r="2065" spans="1:13" ht="12.75" customHeight="1" thickBot="1">
      <c r="A2065" s="1" t="s">
        <v>40</v>
      </c>
      <c r="B2065" t="str">
        <f t="shared" si="198"/>
        <v/>
      </c>
      <c r="C2065" s="10" t="s">
        <v>5</v>
      </c>
      <c r="D2065" s="8">
        <v>5</v>
      </c>
      <c r="E2065" s="8">
        <v>5</v>
      </c>
      <c r="F2065" s="2" t="s">
        <v>40</v>
      </c>
      <c r="G2065" s="2">
        <f t="shared" si="196"/>
        <v>2008</v>
      </c>
      <c r="H2065" s="9"/>
      <c r="I2065" s="16" t="str">
        <f t="shared" si="193"/>
        <v/>
      </c>
      <c r="J2065" s="16" t="str">
        <f t="shared" si="194"/>
        <v/>
      </c>
      <c r="K2065" s="16" t="str">
        <f t="shared" si="195"/>
        <v/>
      </c>
      <c r="L2065" s="16">
        <f t="shared" si="197"/>
        <v>5</v>
      </c>
      <c r="M2065" s="16"/>
    </row>
    <row r="2066" spans="1:13" ht="12.75" customHeight="1" thickBot="1">
      <c r="A2066" s="1" t="s">
        <v>40</v>
      </c>
      <c r="B2066" t="str">
        <f t="shared" si="198"/>
        <v/>
      </c>
      <c r="C2066" s="33">
        <v>39753</v>
      </c>
      <c r="D2066" s="34"/>
      <c r="E2066" s="35"/>
      <c r="F2066" s="2" t="s">
        <v>40</v>
      </c>
      <c r="G2066" s="2">
        <f t="shared" si="196"/>
        <v>2008</v>
      </c>
      <c r="H2066" s="5" t="s">
        <v>56</v>
      </c>
      <c r="I2066" s="16">
        <f t="shared" si="193"/>
        <v>11</v>
      </c>
      <c r="J2066" s="16">
        <f t="shared" si="194"/>
        <v>2008</v>
      </c>
      <c r="K2066" s="16">
        <f t="shared" si="195"/>
        <v>2008.11</v>
      </c>
      <c r="L2066" s="16" t="str">
        <f t="shared" si="197"/>
        <v/>
      </c>
      <c r="M2066" s="16"/>
    </row>
    <row r="2067" spans="1:13" ht="12.75" customHeight="1" thickBot="1">
      <c r="A2067" s="1" t="s">
        <v>40</v>
      </c>
      <c r="B2067" t="str">
        <f t="shared" si="198"/>
        <v/>
      </c>
      <c r="C2067" s="6" t="s">
        <v>10</v>
      </c>
      <c r="D2067" s="7">
        <v>1</v>
      </c>
      <c r="E2067" s="8">
        <v>1</v>
      </c>
      <c r="F2067" s="2" t="s">
        <v>40</v>
      </c>
      <c r="G2067" s="2">
        <f t="shared" si="196"/>
        <v>2008</v>
      </c>
      <c r="H2067" s="9"/>
      <c r="I2067" s="16" t="str">
        <f t="shared" si="193"/>
        <v/>
      </c>
      <c r="J2067" s="16" t="str">
        <f t="shared" si="194"/>
        <v/>
      </c>
      <c r="K2067" s="16" t="str">
        <f t="shared" si="195"/>
        <v/>
      </c>
      <c r="L2067" s="16" t="str">
        <f t="shared" si="197"/>
        <v/>
      </c>
      <c r="M2067" s="16"/>
    </row>
    <row r="2068" spans="1:13" ht="12.75" customHeight="1" thickBot="1">
      <c r="A2068" s="1" t="s">
        <v>40</v>
      </c>
      <c r="B2068" t="str">
        <f t="shared" si="198"/>
        <v/>
      </c>
      <c r="C2068" s="6" t="s">
        <v>20</v>
      </c>
      <c r="D2068" s="7">
        <v>1</v>
      </c>
      <c r="E2068" s="8">
        <v>1</v>
      </c>
      <c r="F2068" s="2" t="s">
        <v>40</v>
      </c>
      <c r="G2068" s="2">
        <f t="shared" si="196"/>
        <v>2008</v>
      </c>
      <c r="H2068" s="9"/>
      <c r="I2068" s="16" t="str">
        <f t="shared" si="193"/>
        <v/>
      </c>
      <c r="J2068" s="16" t="str">
        <f t="shared" si="194"/>
        <v/>
      </c>
      <c r="K2068" s="16" t="str">
        <f t="shared" si="195"/>
        <v/>
      </c>
      <c r="L2068" s="16" t="str">
        <f t="shared" si="197"/>
        <v/>
      </c>
      <c r="M2068" s="16"/>
    </row>
    <row r="2069" spans="1:13" ht="12.75" customHeight="1" thickBot="1">
      <c r="A2069" s="1" t="s">
        <v>40</v>
      </c>
      <c r="B2069" t="str">
        <f t="shared" si="198"/>
        <v/>
      </c>
      <c r="C2069" s="6" t="s">
        <v>13</v>
      </c>
      <c r="D2069" s="7">
        <v>1</v>
      </c>
      <c r="E2069" s="8">
        <v>1</v>
      </c>
      <c r="F2069" s="2" t="s">
        <v>40</v>
      </c>
      <c r="G2069" s="2">
        <f t="shared" si="196"/>
        <v>2008</v>
      </c>
      <c r="H2069" s="9"/>
      <c r="I2069" s="16" t="str">
        <f t="shared" si="193"/>
        <v/>
      </c>
      <c r="J2069" s="16" t="str">
        <f t="shared" si="194"/>
        <v/>
      </c>
      <c r="K2069" s="16" t="str">
        <f t="shared" si="195"/>
        <v/>
      </c>
      <c r="L2069" s="16" t="str">
        <f t="shared" si="197"/>
        <v/>
      </c>
      <c r="M2069" s="16"/>
    </row>
    <row r="2070" spans="1:13" ht="12.75" customHeight="1" thickBot="1">
      <c r="A2070" s="1" t="s">
        <v>40</v>
      </c>
      <c r="B2070" t="str">
        <f t="shared" si="198"/>
        <v/>
      </c>
      <c r="C2070" s="10" t="s">
        <v>5</v>
      </c>
      <c r="D2070" s="8">
        <v>3</v>
      </c>
      <c r="E2070" s="8">
        <v>3</v>
      </c>
      <c r="F2070" s="2" t="s">
        <v>40</v>
      </c>
      <c r="G2070" s="2">
        <f t="shared" si="196"/>
        <v>2008</v>
      </c>
      <c r="H2070" s="9"/>
      <c r="I2070" s="16" t="str">
        <f t="shared" si="193"/>
        <v/>
      </c>
      <c r="J2070" s="16" t="str">
        <f t="shared" si="194"/>
        <v/>
      </c>
      <c r="K2070" s="16" t="str">
        <f t="shared" si="195"/>
        <v/>
      </c>
      <c r="L2070" s="16">
        <f t="shared" si="197"/>
        <v>3</v>
      </c>
      <c r="M2070" s="16"/>
    </row>
    <row r="2071" spans="1:13" ht="12.75" customHeight="1" thickBot="1">
      <c r="A2071" s="1" t="s">
        <v>40</v>
      </c>
      <c r="B2071" t="str">
        <f t="shared" si="198"/>
        <v/>
      </c>
      <c r="C2071" s="33">
        <v>39783</v>
      </c>
      <c r="D2071" s="34"/>
      <c r="E2071" s="35"/>
      <c r="F2071" s="2" t="s">
        <v>40</v>
      </c>
      <c r="G2071" s="2">
        <f t="shared" si="196"/>
        <v>2008</v>
      </c>
      <c r="H2071" s="5" t="s">
        <v>57</v>
      </c>
      <c r="I2071" s="16">
        <f t="shared" si="193"/>
        <v>12</v>
      </c>
      <c r="J2071" s="16">
        <f t="shared" si="194"/>
        <v>2008</v>
      </c>
      <c r="K2071" s="16">
        <f t="shared" si="195"/>
        <v>2008.12</v>
      </c>
      <c r="L2071" s="16" t="str">
        <f t="shared" si="197"/>
        <v/>
      </c>
      <c r="M2071" s="16"/>
    </row>
    <row r="2072" spans="1:13" ht="12.75" customHeight="1" thickBot="1">
      <c r="A2072" s="1" t="s">
        <v>40</v>
      </c>
      <c r="B2072" t="str">
        <f t="shared" si="198"/>
        <v/>
      </c>
      <c r="C2072" s="6" t="s">
        <v>10</v>
      </c>
      <c r="D2072" s="7">
        <v>1</v>
      </c>
      <c r="E2072" s="8">
        <v>1</v>
      </c>
      <c r="F2072" s="2" t="s">
        <v>40</v>
      </c>
      <c r="G2072" s="2">
        <f t="shared" si="196"/>
        <v>2008</v>
      </c>
      <c r="H2072" s="9"/>
      <c r="I2072" s="16" t="str">
        <f t="shared" si="193"/>
        <v/>
      </c>
      <c r="J2072" s="16" t="str">
        <f t="shared" si="194"/>
        <v/>
      </c>
      <c r="K2072" s="16" t="str">
        <f t="shared" si="195"/>
        <v/>
      </c>
      <c r="L2072" s="16" t="str">
        <f t="shared" si="197"/>
        <v/>
      </c>
      <c r="M2072" s="16"/>
    </row>
    <row r="2073" spans="1:13" ht="12.75" customHeight="1" thickBot="1">
      <c r="A2073" s="1" t="s">
        <v>40</v>
      </c>
      <c r="B2073" t="str">
        <f t="shared" si="198"/>
        <v/>
      </c>
      <c r="C2073" s="6" t="s">
        <v>8</v>
      </c>
      <c r="D2073" s="7">
        <v>1</v>
      </c>
      <c r="E2073" s="8">
        <v>1</v>
      </c>
      <c r="F2073" s="2" t="s">
        <v>40</v>
      </c>
      <c r="G2073" s="2">
        <f t="shared" si="196"/>
        <v>2008</v>
      </c>
      <c r="H2073" s="9"/>
      <c r="I2073" s="16" t="str">
        <f t="shared" si="193"/>
        <v/>
      </c>
      <c r="J2073" s="16" t="str">
        <f t="shared" si="194"/>
        <v/>
      </c>
      <c r="K2073" s="16" t="str">
        <f t="shared" si="195"/>
        <v/>
      </c>
      <c r="L2073" s="16" t="str">
        <f t="shared" si="197"/>
        <v/>
      </c>
      <c r="M2073" s="16"/>
    </row>
    <row r="2074" spans="1:13" ht="12.75" customHeight="1" thickBot="1">
      <c r="A2074" s="1" t="s">
        <v>40</v>
      </c>
      <c r="B2074" t="str">
        <f t="shared" si="198"/>
        <v/>
      </c>
      <c r="C2074" s="6" t="s">
        <v>6</v>
      </c>
      <c r="D2074" s="7">
        <v>2</v>
      </c>
      <c r="E2074" s="8">
        <v>2</v>
      </c>
      <c r="F2074" s="2" t="s">
        <v>40</v>
      </c>
      <c r="G2074" s="2">
        <f t="shared" si="196"/>
        <v>2008</v>
      </c>
      <c r="H2074" s="9"/>
      <c r="I2074" s="16" t="str">
        <f t="shared" si="193"/>
        <v/>
      </c>
      <c r="J2074" s="16" t="str">
        <f t="shared" si="194"/>
        <v/>
      </c>
      <c r="K2074" s="16" t="str">
        <f t="shared" si="195"/>
        <v/>
      </c>
      <c r="L2074" s="16" t="str">
        <f t="shared" si="197"/>
        <v/>
      </c>
      <c r="M2074" s="16"/>
    </row>
    <row r="2075" spans="1:13" ht="12.75" customHeight="1" thickBot="1">
      <c r="A2075" s="1" t="s">
        <v>40</v>
      </c>
      <c r="B2075" t="str">
        <f t="shared" si="198"/>
        <v/>
      </c>
      <c r="C2075" s="6" t="s">
        <v>20</v>
      </c>
      <c r="D2075" s="7">
        <v>1</v>
      </c>
      <c r="E2075" s="8">
        <v>1</v>
      </c>
      <c r="F2075" s="2" t="s">
        <v>40</v>
      </c>
      <c r="G2075" s="2">
        <f t="shared" si="196"/>
        <v>2008</v>
      </c>
      <c r="H2075" s="9"/>
      <c r="I2075" s="16" t="str">
        <f t="shared" si="193"/>
        <v/>
      </c>
      <c r="J2075" s="16" t="str">
        <f t="shared" si="194"/>
        <v/>
      </c>
      <c r="K2075" s="16" t="str">
        <f t="shared" si="195"/>
        <v/>
      </c>
      <c r="L2075" s="16" t="str">
        <f t="shared" si="197"/>
        <v/>
      </c>
      <c r="M2075" s="16"/>
    </row>
    <row r="2076" spans="1:13" ht="12.75" customHeight="1" thickBot="1">
      <c r="A2076" s="1" t="s">
        <v>40</v>
      </c>
      <c r="B2076" t="str">
        <f t="shared" si="198"/>
        <v/>
      </c>
      <c r="C2076" s="6" t="s">
        <v>28</v>
      </c>
      <c r="D2076" s="7">
        <v>1</v>
      </c>
      <c r="E2076" s="8">
        <v>1</v>
      </c>
      <c r="F2076" s="2" t="s">
        <v>40</v>
      </c>
      <c r="G2076" s="2">
        <f t="shared" si="196"/>
        <v>2008</v>
      </c>
      <c r="H2076" s="9"/>
      <c r="I2076" s="16" t="str">
        <f t="shared" si="193"/>
        <v/>
      </c>
      <c r="J2076" s="16" t="str">
        <f t="shared" si="194"/>
        <v/>
      </c>
      <c r="K2076" s="16" t="str">
        <f t="shared" si="195"/>
        <v/>
      </c>
      <c r="L2076" s="16" t="str">
        <f t="shared" si="197"/>
        <v/>
      </c>
      <c r="M2076" s="16"/>
    </row>
    <row r="2077" spans="1:13" ht="12.75" customHeight="1" thickBot="1">
      <c r="A2077" s="1" t="s">
        <v>40</v>
      </c>
      <c r="B2077" t="str">
        <f t="shared" si="198"/>
        <v/>
      </c>
      <c r="C2077" s="6" t="s">
        <v>19</v>
      </c>
      <c r="D2077" s="7">
        <v>1</v>
      </c>
      <c r="E2077" s="8">
        <v>1</v>
      </c>
      <c r="F2077" s="2" t="s">
        <v>40</v>
      </c>
      <c r="G2077" s="2">
        <f t="shared" si="196"/>
        <v>2008</v>
      </c>
      <c r="H2077" s="9"/>
      <c r="I2077" s="16" t="str">
        <f t="shared" si="193"/>
        <v/>
      </c>
      <c r="J2077" s="16" t="str">
        <f t="shared" si="194"/>
        <v/>
      </c>
      <c r="K2077" s="16" t="str">
        <f t="shared" si="195"/>
        <v/>
      </c>
      <c r="L2077" s="16" t="str">
        <f t="shared" si="197"/>
        <v/>
      </c>
      <c r="M2077" s="16"/>
    </row>
    <row r="2078" spans="1:13" ht="12.75" customHeight="1" thickBot="1">
      <c r="A2078" s="1" t="s">
        <v>40</v>
      </c>
      <c r="B2078" t="str">
        <f t="shared" si="198"/>
        <v/>
      </c>
      <c r="C2078" s="6" t="s">
        <v>26</v>
      </c>
      <c r="D2078" s="7">
        <v>2</v>
      </c>
      <c r="E2078" s="8">
        <v>2</v>
      </c>
      <c r="F2078" s="2" t="s">
        <v>40</v>
      </c>
      <c r="G2078" s="2">
        <f t="shared" si="196"/>
        <v>2008</v>
      </c>
      <c r="H2078" s="9"/>
      <c r="I2078" s="16" t="str">
        <f t="shared" si="193"/>
        <v/>
      </c>
      <c r="J2078" s="16" t="str">
        <f t="shared" si="194"/>
        <v/>
      </c>
      <c r="K2078" s="16" t="str">
        <f t="shared" si="195"/>
        <v/>
      </c>
      <c r="L2078" s="16" t="str">
        <f t="shared" si="197"/>
        <v/>
      </c>
      <c r="M2078" s="16"/>
    </row>
    <row r="2079" spans="1:13" ht="12.75" customHeight="1" thickBot="1">
      <c r="A2079" s="1" t="s">
        <v>40</v>
      </c>
      <c r="B2079" t="str">
        <f t="shared" si="198"/>
        <v/>
      </c>
      <c r="C2079" s="6" t="s">
        <v>11</v>
      </c>
      <c r="D2079" s="7">
        <v>3</v>
      </c>
      <c r="E2079" s="8">
        <v>3</v>
      </c>
      <c r="F2079" s="2" t="s">
        <v>40</v>
      </c>
      <c r="G2079" s="2">
        <f t="shared" si="196"/>
        <v>2008</v>
      </c>
      <c r="H2079" s="9"/>
      <c r="I2079" s="16" t="str">
        <f t="shared" si="193"/>
        <v/>
      </c>
      <c r="J2079" s="16" t="str">
        <f t="shared" si="194"/>
        <v/>
      </c>
      <c r="K2079" s="16" t="str">
        <f t="shared" si="195"/>
        <v/>
      </c>
      <c r="L2079" s="16" t="str">
        <f t="shared" si="197"/>
        <v/>
      </c>
      <c r="M2079" s="16"/>
    </row>
    <row r="2080" spans="1:13" ht="12.75" customHeight="1" thickBot="1">
      <c r="A2080" s="1" t="s">
        <v>40</v>
      </c>
      <c r="B2080" t="str">
        <f t="shared" si="198"/>
        <v/>
      </c>
      <c r="C2080" s="6" t="s">
        <v>22</v>
      </c>
      <c r="D2080" s="7">
        <v>1</v>
      </c>
      <c r="E2080" s="8">
        <v>1</v>
      </c>
      <c r="F2080" s="2" t="s">
        <v>40</v>
      </c>
      <c r="G2080" s="2">
        <f t="shared" si="196"/>
        <v>2008</v>
      </c>
      <c r="H2080" s="9"/>
      <c r="I2080" s="16" t="str">
        <f t="shared" si="193"/>
        <v/>
      </c>
      <c r="J2080" s="16" t="str">
        <f t="shared" si="194"/>
        <v/>
      </c>
      <c r="K2080" s="16" t="str">
        <f t="shared" si="195"/>
        <v/>
      </c>
      <c r="L2080" s="16" t="str">
        <f t="shared" si="197"/>
        <v/>
      </c>
      <c r="M2080" s="16"/>
    </row>
    <row r="2081" spans="1:13" ht="12.75" customHeight="1" thickBot="1">
      <c r="A2081" s="1" t="s">
        <v>40</v>
      </c>
      <c r="B2081" t="str">
        <f t="shared" si="198"/>
        <v/>
      </c>
      <c r="C2081" s="10" t="s">
        <v>5</v>
      </c>
      <c r="D2081" s="8">
        <v>13</v>
      </c>
      <c r="E2081" s="8">
        <v>13</v>
      </c>
      <c r="F2081" s="2" t="s">
        <v>40</v>
      </c>
      <c r="G2081" s="2">
        <f t="shared" si="196"/>
        <v>2008</v>
      </c>
      <c r="H2081" s="9"/>
      <c r="I2081" s="16" t="str">
        <f t="shared" si="193"/>
        <v/>
      </c>
      <c r="J2081" s="16" t="str">
        <f t="shared" si="194"/>
        <v/>
      </c>
      <c r="K2081" s="16" t="str">
        <f t="shared" si="195"/>
        <v/>
      </c>
      <c r="L2081" s="16" t="str">
        <f t="shared" si="197"/>
        <v/>
      </c>
      <c r="M2081" s="16"/>
    </row>
    <row r="2082" spans="1:13" ht="12.75" customHeight="1" thickBot="1">
      <c r="A2082" s="1">
        <v>39449</v>
      </c>
      <c r="B2082">
        <f t="shared" si="198"/>
        <v>90</v>
      </c>
      <c r="C2082" s="10" t="s">
        <v>7</v>
      </c>
      <c r="D2082" s="8">
        <v>90</v>
      </c>
      <c r="E2082" s="8">
        <v>90</v>
      </c>
      <c r="F2082" s="12">
        <v>39449</v>
      </c>
      <c r="G2082" s="2">
        <f t="shared" si="196"/>
        <v>2009</v>
      </c>
      <c r="H2082" s="9"/>
      <c r="I2082" s="16" t="str">
        <f t="shared" si="193"/>
        <v/>
      </c>
      <c r="J2082" s="16" t="str">
        <f t="shared" si="194"/>
        <v/>
      </c>
      <c r="K2082" s="16" t="str">
        <f t="shared" si="195"/>
        <v/>
      </c>
      <c r="L2082" s="16">
        <f t="shared" si="197"/>
        <v>13</v>
      </c>
      <c r="M2082" s="16"/>
    </row>
    <row r="2083" spans="1:13" ht="12.75" customHeight="1" thickBot="1">
      <c r="A2083" s="1" t="s">
        <v>40</v>
      </c>
      <c r="B2083" t="str">
        <f t="shared" si="198"/>
        <v/>
      </c>
      <c r="C2083" s="36">
        <v>39814</v>
      </c>
      <c r="D2083" s="37"/>
      <c r="E2083" s="38"/>
      <c r="F2083" s="2" t="s">
        <v>40</v>
      </c>
      <c r="G2083" s="2">
        <f t="shared" si="196"/>
        <v>2009</v>
      </c>
      <c r="H2083" s="5" t="s">
        <v>46</v>
      </c>
      <c r="I2083" s="16">
        <f t="shared" si="193"/>
        <v>1</v>
      </c>
      <c r="J2083" s="16">
        <f t="shared" si="194"/>
        <v>2009</v>
      </c>
      <c r="K2083" s="16">
        <f t="shared" si="195"/>
        <v>2009.01</v>
      </c>
      <c r="L2083" s="16" t="str">
        <f t="shared" si="197"/>
        <v/>
      </c>
      <c r="M2083" s="16"/>
    </row>
    <row r="2084" spans="1:13" ht="12.75" customHeight="1" thickBot="1">
      <c r="A2084" s="1" t="s">
        <v>40</v>
      </c>
      <c r="B2084" t="str">
        <f t="shared" si="198"/>
        <v/>
      </c>
      <c r="C2084" s="6" t="s">
        <v>8</v>
      </c>
      <c r="D2084" s="7">
        <v>2</v>
      </c>
      <c r="E2084" s="8">
        <v>2</v>
      </c>
      <c r="F2084" s="2" t="s">
        <v>40</v>
      </c>
      <c r="G2084" s="2">
        <f t="shared" si="196"/>
        <v>2009</v>
      </c>
      <c r="H2084" s="9"/>
      <c r="I2084" s="16" t="str">
        <f t="shared" si="193"/>
        <v/>
      </c>
      <c r="J2084" s="16" t="str">
        <f t="shared" si="194"/>
        <v/>
      </c>
      <c r="K2084" s="16" t="str">
        <f t="shared" si="195"/>
        <v/>
      </c>
      <c r="L2084" s="16" t="str">
        <f t="shared" si="197"/>
        <v/>
      </c>
      <c r="M2084" s="16"/>
    </row>
    <row r="2085" spans="1:13" ht="12.75" customHeight="1" thickBot="1">
      <c r="A2085" s="1" t="s">
        <v>40</v>
      </c>
      <c r="B2085" t="str">
        <f t="shared" si="198"/>
        <v/>
      </c>
      <c r="C2085" s="6" t="s">
        <v>20</v>
      </c>
      <c r="D2085" s="7">
        <v>1</v>
      </c>
      <c r="E2085" s="8">
        <v>1</v>
      </c>
      <c r="F2085" s="2" t="s">
        <v>40</v>
      </c>
      <c r="G2085" s="2">
        <f t="shared" si="196"/>
        <v>2009</v>
      </c>
      <c r="H2085" s="9"/>
      <c r="I2085" s="16" t="str">
        <f t="shared" si="193"/>
        <v/>
      </c>
      <c r="J2085" s="16" t="str">
        <f t="shared" si="194"/>
        <v/>
      </c>
      <c r="K2085" s="16" t="str">
        <f t="shared" si="195"/>
        <v/>
      </c>
      <c r="L2085" s="16" t="str">
        <f t="shared" si="197"/>
        <v/>
      </c>
      <c r="M2085" s="16"/>
    </row>
    <row r="2086" spans="1:13" ht="12.75" customHeight="1" thickBot="1">
      <c r="A2086" s="1" t="s">
        <v>40</v>
      </c>
      <c r="B2086" t="str">
        <f t="shared" si="198"/>
        <v/>
      </c>
      <c r="C2086" s="6" t="s">
        <v>13</v>
      </c>
      <c r="D2086" s="7">
        <v>3</v>
      </c>
      <c r="E2086" s="8">
        <v>3</v>
      </c>
      <c r="F2086" s="2" t="s">
        <v>40</v>
      </c>
      <c r="G2086" s="2">
        <f t="shared" si="196"/>
        <v>2009</v>
      </c>
      <c r="H2086" s="9"/>
      <c r="I2086" s="16" t="str">
        <f t="shared" si="193"/>
        <v/>
      </c>
      <c r="J2086" s="16" t="str">
        <f t="shared" si="194"/>
        <v/>
      </c>
      <c r="K2086" s="16" t="str">
        <f t="shared" si="195"/>
        <v/>
      </c>
      <c r="L2086" s="16" t="str">
        <f t="shared" si="197"/>
        <v/>
      </c>
      <c r="M2086" s="16"/>
    </row>
    <row r="2087" spans="1:13" ht="12.75" customHeight="1" thickBot="1">
      <c r="A2087" s="1" t="s">
        <v>40</v>
      </c>
      <c r="B2087" t="str">
        <f t="shared" si="198"/>
        <v/>
      </c>
      <c r="C2087" s="6" t="s">
        <v>19</v>
      </c>
      <c r="D2087" s="7">
        <v>2</v>
      </c>
      <c r="E2087" s="8">
        <v>2</v>
      </c>
      <c r="F2087" s="2" t="s">
        <v>40</v>
      </c>
      <c r="G2087" s="2">
        <f t="shared" si="196"/>
        <v>2009</v>
      </c>
      <c r="H2087" s="9"/>
      <c r="I2087" s="16" t="str">
        <f t="shared" si="193"/>
        <v/>
      </c>
      <c r="J2087" s="16" t="str">
        <f t="shared" si="194"/>
        <v/>
      </c>
      <c r="K2087" s="16" t="str">
        <f t="shared" si="195"/>
        <v/>
      </c>
      <c r="L2087" s="16" t="str">
        <f t="shared" si="197"/>
        <v/>
      </c>
      <c r="M2087" s="16"/>
    </row>
    <row r="2088" spans="1:13" ht="12.75" customHeight="1" thickBot="1">
      <c r="A2088" s="1" t="s">
        <v>40</v>
      </c>
      <c r="B2088" t="str">
        <f t="shared" si="198"/>
        <v/>
      </c>
      <c r="C2088" s="6" t="s">
        <v>26</v>
      </c>
      <c r="D2088" s="7">
        <v>2</v>
      </c>
      <c r="E2088" s="8">
        <v>2</v>
      </c>
      <c r="F2088" s="2" t="s">
        <v>40</v>
      </c>
      <c r="G2088" s="2">
        <f t="shared" si="196"/>
        <v>2009</v>
      </c>
      <c r="H2088" s="9"/>
      <c r="I2088" s="16" t="str">
        <f t="shared" si="193"/>
        <v/>
      </c>
      <c r="J2088" s="16" t="str">
        <f t="shared" si="194"/>
        <v/>
      </c>
      <c r="K2088" s="16" t="str">
        <f t="shared" si="195"/>
        <v/>
      </c>
      <c r="L2088" s="16" t="str">
        <f t="shared" si="197"/>
        <v/>
      </c>
      <c r="M2088" s="16"/>
    </row>
    <row r="2089" spans="1:13" ht="12.75" customHeight="1" thickBot="1">
      <c r="A2089" s="1" t="s">
        <v>40</v>
      </c>
      <c r="B2089" t="str">
        <f t="shared" si="198"/>
        <v/>
      </c>
      <c r="C2089" s="6" t="s">
        <v>12</v>
      </c>
      <c r="D2089" s="7">
        <v>1</v>
      </c>
      <c r="E2089" s="8">
        <v>1</v>
      </c>
      <c r="F2089" s="2" t="s">
        <v>40</v>
      </c>
      <c r="G2089" s="2">
        <f t="shared" si="196"/>
        <v>2009</v>
      </c>
      <c r="H2089" s="9"/>
      <c r="I2089" s="16" t="str">
        <f t="shared" si="193"/>
        <v/>
      </c>
      <c r="J2089" s="16" t="str">
        <f t="shared" si="194"/>
        <v/>
      </c>
      <c r="K2089" s="16" t="str">
        <f t="shared" si="195"/>
        <v/>
      </c>
      <c r="L2089" s="16" t="str">
        <f t="shared" si="197"/>
        <v/>
      </c>
      <c r="M2089" s="16"/>
    </row>
    <row r="2090" spans="1:13" ht="12.75" customHeight="1" thickBot="1">
      <c r="A2090" s="1" t="s">
        <v>40</v>
      </c>
      <c r="B2090" t="str">
        <f t="shared" si="198"/>
        <v/>
      </c>
      <c r="C2090" s="10" t="s">
        <v>5</v>
      </c>
      <c r="D2090" s="8">
        <v>11</v>
      </c>
      <c r="E2090" s="8">
        <v>11</v>
      </c>
      <c r="F2090" s="2" t="s">
        <v>40</v>
      </c>
      <c r="G2090" s="2">
        <f t="shared" si="196"/>
        <v>2009</v>
      </c>
      <c r="H2090" s="9"/>
      <c r="I2090" s="16" t="str">
        <f t="shared" si="193"/>
        <v/>
      </c>
      <c r="J2090" s="16" t="str">
        <f t="shared" si="194"/>
        <v/>
      </c>
      <c r="K2090" s="16" t="str">
        <f t="shared" si="195"/>
        <v/>
      </c>
      <c r="L2090" s="16">
        <f t="shared" si="197"/>
        <v>11</v>
      </c>
      <c r="M2090" s="16"/>
    </row>
    <row r="2091" spans="1:13" ht="12.75" customHeight="1" thickBot="1">
      <c r="A2091" s="1" t="s">
        <v>40</v>
      </c>
      <c r="B2091" t="str">
        <f t="shared" si="198"/>
        <v/>
      </c>
      <c r="C2091" s="36">
        <v>39845</v>
      </c>
      <c r="D2091" s="37"/>
      <c r="E2091" s="38"/>
      <c r="F2091" s="2" t="s">
        <v>40</v>
      </c>
      <c r="G2091" s="2">
        <f t="shared" si="196"/>
        <v>2009</v>
      </c>
      <c r="H2091" s="5" t="s">
        <v>47</v>
      </c>
      <c r="I2091" s="16">
        <f t="shared" si="193"/>
        <v>2</v>
      </c>
      <c r="J2091" s="16">
        <f t="shared" si="194"/>
        <v>2009</v>
      </c>
      <c r="K2091" s="16">
        <f t="shared" si="195"/>
        <v>2009.02</v>
      </c>
      <c r="L2091" s="16" t="str">
        <f t="shared" si="197"/>
        <v/>
      </c>
      <c r="M2091" s="16"/>
    </row>
    <row r="2092" spans="1:13" ht="12.75" customHeight="1" thickBot="1">
      <c r="A2092" s="1" t="s">
        <v>40</v>
      </c>
      <c r="B2092" t="str">
        <f t="shared" si="198"/>
        <v/>
      </c>
      <c r="C2092" s="6" t="s">
        <v>20</v>
      </c>
      <c r="D2092" s="7">
        <v>1</v>
      </c>
      <c r="E2092" s="8">
        <v>1</v>
      </c>
      <c r="F2092" s="2" t="s">
        <v>40</v>
      </c>
      <c r="G2092" s="2">
        <f t="shared" si="196"/>
        <v>2009</v>
      </c>
      <c r="H2092" s="9"/>
      <c r="I2092" s="16" t="str">
        <f t="shared" si="193"/>
        <v/>
      </c>
      <c r="J2092" s="16" t="str">
        <f t="shared" si="194"/>
        <v/>
      </c>
      <c r="K2092" s="16" t="str">
        <f t="shared" si="195"/>
        <v/>
      </c>
      <c r="L2092" s="16" t="str">
        <f t="shared" si="197"/>
        <v/>
      </c>
      <c r="M2092" s="16"/>
    </row>
    <row r="2093" spans="1:13" ht="12.75" customHeight="1" thickBot="1">
      <c r="A2093" s="1" t="s">
        <v>40</v>
      </c>
      <c r="B2093" t="str">
        <f t="shared" si="198"/>
        <v/>
      </c>
      <c r="C2093" s="6" t="s">
        <v>13</v>
      </c>
      <c r="D2093" s="7">
        <v>2</v>
      </c>
      <c r="E2093" s="8">
        <v>2</v>
      </c>
      <c r="F2093" s="2" t="s">
        <v>40</v>
      </c>
      <c r="G2093" s="2">
        <f t="shared" si="196"/>
        <v>2009</v>
      </c>
      <c r="H2093" s="9"/>
      <c r="I2093" s="16" t="str">
        <f t="shared" si="193"/>
        <v/>
      </c>
      <c r="J2093" s="16" t="str">
        <f t="shared" si="194"/>
        <v/>
      </c>
      <c r="K2093" s="16" t="str">
        <f t="shared" si="195"/>
        <v/>
      </c>
      <c r="L2093" s="16" t="str">
        <f t="shared" si="197"/>
        <v/>
      </c>
      <c r="M2093" s="16"/>
    </row>
    <row r="2094" spans="1:13" ht="12.75" customHeight="1" thickBot="1">
      <c r="A2094" s="1" t="s">
        <v>40</v>
      </c>
      <c r="B2094" t="str">
        <f t="shared" si="198"/>
        <v/>
      </c>
      <c r="C2094" s="6" t="s">
        <v>4</v>
      </c>
      <c r="D2094" s="7">
        <v>2</v>
      </c>
      <c r="E2094" s="8">
        <v>2</v>
      </c>
      <c r="F2094" s="2" t="s">
        <v>40</v>
      </c>
      <c r="G2094" s="2">
        <f t="shared" si="196"/>
        <v>2009</v>
      </c>
      <c r="H2094" s="9"/>
      <c r="I2094" s="16" t="str">
        <f t="shared" si="193"/>
        <v/>
      </c>
      <c r="J2094" s="16" t="str">
        <f t="shared" si="194"/>
        <v/>
      </c>
      <c r="K2094" s="16" t="str">
        <f t="shared" si="195"/>
        <v/>
      </c>
      <c r="L2094" s="16" t="str">
        <f t="shared" si="197"/>
        <v/>
      </c>
      <c r="M2094" s="16"/>
    </row>
    <row r="2095" spans="1:13" ht="12.75" customHeight="1" thickBot="1">
      <c r="A2095" s="1" t="s">
        <v>40</v>
      </c>
      <c r="B2095" t="str">
        <f t="shared" si="198"/>
        <v/>
      </c>
      <c r="C2095" s="6" t="s">
        <v>11</v>
      </c>
      <c r="D2095" s="7">
        <v>2</v>
      </c>
      <c r="E2095" s="8">
        <v>2</v>
      </c>
      <c r="F2095" s="2" t="s">
        <v>40</v>
      </c>
      <c r="G2095" s="2">
        <f t="shared" si="196"/>
        <v>2009</v>
      </c>
      <c r="H2095" s="9"/>
      <c r="I2095" s="16" t="str">
        <f t="shared" si="193"/>
        <v/>
      </c>
      <c r="J2095" s="16" t="str">
        <f t="shared" si="194"/>
        <v/>
      </c>
      <c r="K2095" s="16" t="str">
        <f t="shared" si="195"/>
        <v/>
      </c>
      <c r="L2095" s="16" t="str">
        <f t="shared" si="197"/>
        <v/>
      </c>
      <c r="M2095" s="16"/>
    </row>
    <row r="2096" spans="1:13" ht="12.75" customHeight="1" thickBot="1">
      <c r="A2096" s="1" t="s">
        <v>40</v>
      </c>
      <c r="B2096" t="str">
        <f t="shared" si="198"/>
        <v/>
      </c>
      <c r="C2096" s="6" t="s">
        <v>22</v>
      </c>
      <c r="D2096" s="7">
        <v>1</v>
      </c>
      <c r="E2096" s="8">
        <v>1</v>
      </c>
      <c r="F2096" s="2" t="s">
        <v>40</v>
      </c>
      <c r="G2096" s="2">
        <f t="shared" si="196"/>
        <v>2009</v>
      </c>
      <c r="H2096" s="9"/>
      <c r="I2096" s="16" t="str">
        <f t="shared" si="193"/>
        <v/>
      </c>
      <c r="J2096" s="16" t="str">
        <f t="shared" si="194"/>
        <v/>
      </c>
      <c r="K2096" s="16" t="str">
        <f t="shared" si="195"/>
        <v/>
      </c>
      <c r="L2096" s="16" t="str">
        <f t="shared" si="197"/>
        <v/>
      </c>
      <c r="M2096" s="16"/>
    </row>
    <row r="2097" spans="1:13" ht="12.75" customHeight="1" thickBot="1">
      <c r="A2097" s="1" t="s">
        <v>40</v>
      </c>
      <c r="B2097" t="str">
        <f t="shared" si="198"/>
        <v/>
      </c>
      <c r="C2097" s="10" t="s">
        <v>5</v>
      </c>
      <c r="D2097" s="8">
        <v>8</v>
      </c>
      <c r="E2097" s="8">
        <v>8</v>
      </c>
      <c r="F2097" s="2" t="s">
        <v>40</v>
      </c>
      <c r="G2097" s="2">
        <f t="shared" si="196"/>
        <v>2009</v>
      </c>
      <c r="H2097" s="9"/>
      <c r="I2097" s="16" t="str">
        <f t="shared" si="193"/>
        <v/>
      </c>
      <c r="J2097" s="16" t="str">
        <f t="shared" si="194"/>
        <v/>
      </c>
      <c r="K2097" s="16" t="str">
        <f t="shared" si="195"/>
        <v/>
      </c>
      <c r="L2097" s="16">
        <f t="shared" si="197"/>
        <v>8</v>
      </c>
      <c r="M2097" s="16"/>
    </row>
    <row r="2098" spans="1:13" ht="12.75" customHeight="1" thickBot="1">
      <c r="A2098" s="1" t="s">
        <v>40</v>
      </c>
      <c r="B2098" t="str">
        <f t="shared" si="198"/>
        <v/>
      </c>
      <c r="C2098" s="36">
        <v>39873</v>
      </c>
      <c r="D2098" s="37"/>
      <c r="E2098" s="38"/>
      <c r="F2098" s="2" t="s">
        <v>40</v>
      </c>
      <c r="G2098" s="2">
        <f t="shared" si="196"/>
        <v>2009</v>
      </c>
      <c r="H2098" s="5" t="s">
        <v>48</v>
      </c>
      <c r="I2098" s="16">
        <f t="shared" si="193"/>
        <v>3</v>
      </c>
      <c r="J2098" s="16">
        <f t="shared" si="194"/>
        <v>2009</v>
      </c>
      <c r="K2098" s="16">
        <f t="shared" si="195"/>
        <v>2009.03</v>
      </c>
      <c r="L2098" s="16" t="str">
        <f t="shared" si="197"/>
        <v/>
      </c>
      <c r="M2098" s="16"/>
    </row>
    <row r="2099" spans="1:13" ht="12.75" customHeight="1" thickBot="1">
      <c r="A2099" s="1" t="s">
        <v>40</v>
      </c>
      <c r="B2099" t="str">
        <f t="shared" si="198"/>
        <v/>
      </c>
      <c r="C2099" s="6" t="s">
        <v>6</v>
      </c>
      <c r="D2099" s="7">
        <v>1</v>
      </c>
      <c r="E2099" s="8">
        <v>1</v>
      </c>
      <c r="F2099" s="2" t="s">
        <v>40</v>
      </c>
      <c r="G2099" s="2">
        <f t="shared" si="196"/>
        <v>2009</v>
      </c>
      <c r="H2099" s="9"/>
      <c r="I2099" s="16" t="str">
        <f t="shared" si="193"/>
        <v/>
      </c>
      <c r="J2099" s="16" t="str">
        <f t="shared" si="194"/>
        <v/>
      </c>
      <c r="K2099" s="16" t="str">
        <f t="shared" si="195"/>
        <v/>
      </c>
      <c r="L2099" s="16" t="str">
        <f t="shared" si="197"/>
        <v/>
      </c>
      <c r="M2099" s="16"/>
    </row>
    <row r="2100" spans="1:13" ht="12.75" customHeight="1" thickBot="1">
      <c r="A2100" s="1" t="s">
        <v>40</v>
      </c>
      <c r="B2100" t="str">
        <f t="shared" si="198"/>
        <v/>
      </c>
      <c r="C2100" s="6" t="s">
        <v>15</v>
      </c>
      <c r="D2100" s="7">
        <v>1</v>
      </c>
      <c r="E2100" s="8">
        <v>1</v>
      </c>
      <c r="F2100" s="2" t="s">
        <v>40</v>
      </c>
      <c r="G2100" s="2">
        <f t="shared" si="196"/>
        <v>2009</v>
      </c>
      <c r="H2100" s="9"/>
      <c r="I2100" s="16" t="str">
        <f t="shared" si="193"/>
        <v/>
      </c>
      <c r="J2100" s="16" t="str">
        <f t="shared" si="194"/>
        <v/>
      </c>
      <c r="K2100" s="16" t="str">
        <f t="shared" si="195"/>
        <v/>
      </c>
      <c r="L2100" s="16" t="str">
        <f t="shared" si="197"/>
        <v/>
      </c>
      <c r="M2100" s="16"/>
    </row>
    <row r="2101" spans="1:13" ht="12.75" customHeight="1" thickBot="1">
      <c r="A2101" s="1" t="s">
        <v>40</v>
      </c>
      <c r="B2101" t="str">
        <f t="shared" si="198"/>
        <v/>
      </c>
      <c r="C2101" s="6" t="s">
        <v>24</v>
      </c>
      <c r="D2101" s="7">
        <v>1</v>
      </c>
      <c r="E2101" s="8">
        <v>1</v>
      </c>
      <c r="F2101" s="2" t="s">
        <v>40</v>
      </c>
      <c r="G2101" s="2">
        <f t="shared" si="196"/>
        <v>2009</v>
      </c>
      <c r="H2101" s="9"/>
      <c r="I2101" s="16" t="str">
        <f t="shared" si="193"/>
        <v/>
      </c>
      <c r="J2101" s="16" t="str">
        <f t="shared" si="194"/>
        <v/>
      </c>
      <c r="K2101" s="16" t="str">
        <f t="shared" si="195"/>
        <v/>
      </c>
      <c r="L2101" s="16" t="str">
        <f t="shared" si="197"/>
        <v/>
      </c>
      <c r="M2101" s="16"/>
    </row>
    <row r="2102" spans="1:13" ht="12.75" customHeight="1" thickBot="1">
      <c r="A2102" s="1" t="s">
        <v>40</v>
      </c>
      <c r="B2102" t="str">
        <f t="shared" si="198"/>
        <v/>
      </c>
      <c r="C2102" s="6" t="s">
        <v>13</v>
      </c>
      <c r="D2102" s="7">
        <v>1</v>
      </c>
      <c r="E2102" s="8">
        <v>1</v>
      </c>
      <c r="F2102" s="2" t="s">
        <v>40</v>
      </c>
      <c r="G2102" s="2">
        <f t="shared" si="196"/>
        <v>2009</v>
      </c>
      <c r="H2102" s="9"/>
      <c r="I2102" s="16" t="str">
        <f t="shared" si="193"/>
        <v/>
      </c>
      <c r="J2102" s="16" t="str">
        <f t="shared" si="194"/>
        <v/>
      </c>
      <c r="K2102" s="16" t="str">
        <f t="shared" si="195"/>
        <v/>
      </c>
      <c r="L2102" s="16" t="str">
        <f t="shared" si="197"/>
        <v/>
      </c>
      <c r="M2102" s="16"/>
    </row>
    <row r="2103" spans="1:13" ht="12.75" customHeight="1" thickBot="1">
      <c r="A2103" s="1" t="s">
        <v>40</v>
      </c>
      <c r="B2103" t="str">
        <f t="shared" si="198"/>
        <v/>
      </c>
      <c r="C2103" s="6" t="s">
        <v>38</v>
      </c>
      <c r="D2103" s="7">
        <v>1</v>
      </c>
      <c r="E2103" s="8">
        <v>1</v>
      </c>
      <c r="F2103" s="2" t="s">
        <v>40</v>
      </c>
      <c r="G2103" s="2">
        <f t="shared" si="196"/>
        <v>2009</v>
      </c>
      <c r="H2103" s="9"/>
      <c r="I2103" s="16" t="str">
        <f t="shared" si="193"/>
        <v/>
      </c>
      <c r="J2103" s="16" t="str">
        <f t="shared" si="194"/>
        <v/>
      </c>
      <c r="K2103" s="16" t="str">
        <f t="shared" si="195"/>
        <v/>
      </c>
      <c r="L2103" s="16" t="str">
        <f t="shared" si="197"/>
        <v/>
      </c>
      <c r="M2103" s="16"/>
    </row>
    <row r="2104" spans="1:13" ht="12.75" customHeight="1" thickBot="1">
      <c r="A2104" s="1" t="s">
        <v>40</v>
      </c>
      <c r="B2104" t="str">
        <f t="shared" si="198"/>
        <v/>
      </c>
      <c r="C2104" s="6" t="s">
        <v>12</v>
      </c>
      <c r="D2104" s="7">
        <v>1</v>
      </c>
      <c r="E2104" s="8">
        <v>1</v>
      </c>
      <c r="F2104" s="2" t="s">
        <v>40</v>
      </c>
      <c r="G2104" s="2">
        <f t="shared" si="196"/>
        <v>2009</v>
      </c>
      <c r="H2104" s="9"/>
      <c r="I2104" s="16" t="str">
        <f t="shared" si="193"/>
        <v/>
      </c>
      <c r="J2104" s="16" t="str">
        <f t="shared" si="194"/>
        <v/>
      </c>
      <c r="K2104" s="16" t="str">
        <f t="shared" si="195"/>
        <v/>
      </c>
      <c r="L2104" s="16" t="str">
        <f t="shared" si="197"/>
        <v/>
      </c>
      <c r="M2104" s="16"/>
    </row>
    <row r="2105" spans="1:13" ht="12.75" customHeight="1" thickBot="1">
      <c r="A2105" s="1" t="s">
        <v>40</v>
      </c>
      <c r="B2105" t="str">
        <f t="shared" si="198"/>
        <v/>
      </c>
      <c r="C2105" s="10" t="s">
        <v>5</v>
      </c>
      <c r="D2105" s="8">
        <v>6</v>
      </c>
      <c r="E2105" s="8">
        <v>6</v>
      </c>
      <c r="F2105" s="2" t="s">
        <v>40</v>
      </c>
      <c r="G2105" s="2">
        <f t="shared" si="196"/>
        <v>2009</v>
      </c>
      <c r="H2105" s="9"/>
      <c r="I2105" s="16" t="str">
        <f t="shared" si="193"/>
        <v/>
      </c>
      <c r="J2105" s="16" t="str">
        <f t="shared" si="194"/>
        <v/>
      </c>
      <c r="K2105" s="16" t="str">
        <f t="shared" si="195"/>
        <v/>
      </c>
      <c r="L2105" s="16">
        <f t="shared" si="197"/>
        <v>6</v>
      </c>
      <c r="M2105" s="16"/>
    </row>
    <row r="2106" spans="1:13" ht="12.75" customHeight="1" thickBot="1">
      <c r="A2106" s="1" t="s">
        <v>40</v>
      </c>
      <c r="B2106" t="str">
        <f t="shared" si="198"/>
        <v/>
      </c>
      <c r="C2106" s="36">
        <v>39904</v>
      </c>
      <c r="D2106" s="37"/>
      <c r="E2106" s="38"/>
      <c r="F2106" s="2" t="s">
        <v>40</v>
      </c>
      <c r="G2106" s="2">
        <f t="shared" si="196"/>
        <v>2009</v>
      </c>
      <c r="H2106" s="5" t="s">
        <v>49</v>
      </c>
      <c r="I2106" s="16">
        <f t="shared" si="193"/>
        <v>4</v>
      </c>
      <c r="J2106" s="16">
        <f t="shared" si="194"/>
        <v>2009</v>
      </c>
      <c r="K2106" s="16">
        <f t="shared" si="195"/>
        <v>2009.04</v>
      </c>
      <c r="L2106" s="16" t="str">
        <f t="shared" si="197"/>
        <v/>
      </c>
      <c r="M2106" s="16"/>
    </row>
    <row r="2107" spans="1:13" ht="12.75" customHeight="1" thickBot="1">
      <c r="A2107" s="1" t="s">
        <v>40</v>
      </c>
      <c r="B2107" t="str">
        <f t="shared" si="198"/>
        <v/>
      </c>
      <c r="C2107" s="6" t="s">
        <v>14</v>
      </c>
      <c r="D2107" s="7">
        <v>1</v>
      </c>
      <c r="E2107" s="8">
        <v>1</v>
      </c>
      <c r="F2107" s="2" t="s">
        <v>40</v>
      </c>
      <c r="G2107" s="2">
        <f t="shared" si="196"/>
        <v>2009</v>
      </c>
      <c r="H2107" s="9"/>
      <c r="I2107" s="16" t="str">
        <f t="shared" si="193"/>
        <v/>
      </c>
      <c r="J2107" s="16" t="str">
        <f t="shared" si="194"/>
        <v/>
      </c>
      <c r="K2107" s="16" t="str">
        <f t="shared" si="195"/>
        <v/>
      </c>
      <c r="L2107" s="16" t="str">
        <f t="shared" si="197"/>
        <v/>
      </c>
      <c r="M2107" s="16"/>
    </row>
    <row r="2108" spans="1:13" ht="12.75" customHeight="1" thickBot="1">
      <c r="A2108" s="1" t="s">
        <v>40</v>
      </c>
      <c r="B2108" t="str">
        <f t="shared" si="198"/>
        <v/>
      </c>
      <c r="C2108" s="6" t="s">
        <v>15</v>
      </c>
      <c r="D2108" s="7">
        <v>1</v>
      </c>
      <c r="E2108" s="8">
        <v>1</v>
      </c>
      <c r="F2108" s="2" t="s">
        <v>40</v>
      </c>
      <c r="G2108" s="2">
        <f t="shared" si="196"/>
        <v>2009</v>
      </c>
      <c r="H2108" s="9"/>
      <c r="I2108" s="16" t="str">
        <f t="shared" si="193"/>
        <v/>
      </c>
      <c r="J2108" s="16" t="str">
        <f t="shared" si="194"/>
        <v/>
      </c>
      <c r="K2108" s="16" t="str">
        <f t="shared" si="195"/>
        <v/>
      </c>
      <c r="L2108" s="16" t="str">
        <f t="shared" si="197"/>
        <v/>
      </c>
      <c r="M2108" s="16"/>
    </row>
    <row r="2109" spans="1:13" ht="12.75" customHeight="1" thickBot="1">
      <c r="A2109" s="1" t="s">
        <v>40</v>
      </c>
      <c r="B2109" t="str">
        <f t="shared" si="198"/>
        <v/>
      </c>
      <c r="C2109" s="6" t="s">
        <v>18</v>
      </c>
      <c r="D2109" s="7">
        <v>1</v>
      </c>
      <c r="E2109" s="8">
        <v>1</v>
      </c>
      <c r="F2109" s="2" t="s">
        <v>40</v>
      </c>
      <c r="G2109" s="2">
        <f t="shared" si="196"/>
        <v>2009</v>
      </c>
      <c r="H2109" s="9"/>
      <c r="I2109" s="16" t="str">
        <f t="shared" si="193"/>
        <v/>
      </c>
      <c r="J2109" s="16" t="str">
        <f t="shared" si="194"/>
        <v/>
      </c>
      <c r="K2109" s="16" t="str">
        <f t="shared" si="195"/>
        <v/>
      </c>
      <c r="L2109" s="16" t="str">
        <f t="shared" si="197"/>
        <v/>
      </c>
      <c r="M2109" s="16"/>
    </row>
    <row r="2110" spans="1:13" ht="12.75" customHeight="1" thickBot="1">
      <c r="A2110" s="1" t="s">
        <v>40</v>
      </c>
      <c r="B2110" t="str">
        <f t="shared" si="198"/>
        <v/>
      </c>
      <c r="C2110" s="6" t="s">
        <v>17</v>
      </c>
      <c r="D2110" s="7">
        <v>2</v>
      </c>
      <c r="E2110" s="8">
        <v>2</v>
      </c>
      <c r="F2110" s="2" t="s">
        <v>40</v>
      </c>
      <c r="G2110" s="2">
        <f t="shared" si="196"/>
        <v>2009</v>
      </c>
      <c r="H2110" s="9"/>
      <c r="I2110" s="16" t="str">
        <f t="shared" si="193"/>
        <v/>
      </c>
      <c r="J2110" s="16" t="str">
        <f t="shared" si="194"/>
        <v/>
      </c>
      <c r="K2110" s="16" t="str">
        <f t="shared" si="195"/>
        <v/>
      </c>
      <c r="L2110" s="16" t="str">
        <f t="shared" si="197"/>
        <v/>
      </c>
      <c r="M2110" s="16"/>
    </row>
    <row r="2111" spans="1:13" ht="12.75" customHeight="1" thickBot="1">
      <c r="A2111" s="1" t="s">
        <v>40</v>
      </c>
      <c r="B2111" t="str">
        <f t="shared" si="198"/>
        <v/>
      </c>
      <c r="C2111" s="6" t="s">
        <v>13</v>
      </c>
      <c r="D2111" s="7">
        <v>1</v>
      </c>
      <c r="E2111" s="8">
        <v>1</v>
      </c>
      <c r="F2111" s="2" t="s">
        <v>40</v>
      </c>
      <c r="G2111" s="2">
        <f t="shared" si="196"/>
        <v>2009</v>
      </c>
      <c r="H2111" s="9"/>
      <c r="I2111" s="16" t="str">
        <f t="shared" si="193"/>
        <v/>
      </c>
      <c r="J2111" s="16" t="str">
        <f t="shared" si="194"/>
        <v/>
      </c>
      <c r="K2111" s="16" t="str">
        <f t="shared" si="195"/>
        <v/>
      </c>
      <c r="L2111" s="16" t="str">
        <f t="shared" si="197"/>
        <v/>
      </c>
      <c r="M2111" s="16"/>
    </row>
    <row r="2112" spans="1:13" ht="12.75" customHeight="1" thickBot="1">
      <c r="A2112" s="1" t="s">
        <v>40</v>
      </c>
      <c r="B2112" t="str">
        <f t="shared" si="198"/>
        <v/>
      </c>
      <c r="C2112" s="6" t="s">
        <v>30</v>
      </c>
      <c r="D2112" s="7">
        <v>1</v>
      </c>
      <c r="E2112" s="8">
        <v>1</v>
      </c>
      <c r="F2112" s="2" t="s">
        <v>40</v>
      </c>
      <c r="G2112" s="2">
        <f t="shared" si="196"/>
        <v>2009</v>
      </c>
      <c r="H2112" s="9"/>
      <c r="I2112" s="16" t="str">
        <f t="shared" si="193"/>
        <v/>
      </c>
      <c r="J2112" s="16" t="str">
        <f t="shared" si="194"/>
        <v/>
      </c>
      <c r="K2112" s="16" t="str">
        <f t="shared" si="195"/>
        <v/>
      </c>
      <c r="L2112" s="16" t="str">
        <f t="shared" si="197"/>
        <v/>
      </c>
      <c r="M2112" s="16"/>
    </row>
    <row r="2113" spans="1:13" ht="12.75" customHeight="1" thickBot="1">
      <c r="A2113" s="1" t="s">
        <v>40</v>
      </c>
      <c r="B2113" t="str">
        <f t="shared" si="198"/>
        <v/>
      </c>
      <c r="C2113" s="6" t="s">
        <v>19</v>
      </c>
      <c r="D2113" s="7">
        <v>1</v>
      </c>
      <c r="E2113" s="8">
        <v>1</v>
      </c>
      <c r="F2113" s="2" t="s">
        <v>40</v>
      </c>
      <c r="G2113" s="2">
        <f t="shared" si="196"/>
        <v>2009</v>
      </c>
      <c r="H2113" s="9"/>
      <c r="I2113" s="16" t="str">
        <f t="shared" si="193"/>
        <v/>
      </c>
      <c r="J2113" s="16" t="str">
        <f t="shared" si="194"/>
        <v/>
      </c>
      <c r="K2113" s="16" t="str">
        <f t="shared" si="195"/>
        <v/>
      </c>
      <c r="L2113" s="16" t="str">
        <f t="shared" si="197"/>
        <v/>
      </c>
      <c r="M2113" s="16"/>
    </row>
    <row r="2114" spans="1:13" ht="12.75" customHeight="1" thickBot="1">
      <c r="A2114" s="1" t="s">
        <v>40</v>
      </c>
      <c r="B2114" t="str">
        <f t="shared" si="198"/>
        <v/>
      </c>
      <c r="C2114" s="6" t="s">
        <v>31</v>
      </c>
      <c r="D2114" s="7">
        <v>1</v>
      </c>
      <c r="E2114" s="8">
        <v>1</v>
      </c>
      <c r="F2114" s="2" t="s">
        <v>40</v>
      </c>
      <c r="G2114" s="2">
        <f t="shared" si="196"/>
        <v>2009</v>
      </c>
      <c r="H2114" s="9"/>
      <c r="I2114" s="16" t="str">
        <f t="shared" si="193"/>
        <v/>
      </c>
      <c r="J2114" s="16" t="str">
        <f t="shared" si="194"/>
        <v/>
      </c>
      <c r="K2114" s="16" t="str">
        <f t="shared" si="195"/>
        <v/>
      </c>
      <c r="L2114" s="16" t="str">
        <f t="shared" si="197"/>
        <v/>
      </c>
      <c r="M2114" s="16"/>
    </row>
    <row r="2115" spans="1:13" ht="12.75" customHeight="1" thickBot="1">
      <c r="A2115" s="1" t="s">
        <v>40</v>
      </c>
      <c r="B2115" t="str">
        <f t="shared" si="198"/>
        <v/>
      </c>
      <c r="C2115" s="6" t="s">
        <v>25</v>
      </c>
      <c r="D2115" s="7">
        <v>1</v>
      </c>
      <c r="E2115" s="8">
        <v>1</v>
      </c>
      <c r="F2115" s="2" t="s">
        <v>40</v>
      </c>
      <c r="G2115" s="2">
        <f t="shared" si="196"/>
        <v>2009</v>
      </c>
      <c r="H2115" s="9"/>
      <c r="I2115" s="16" t="str">
        <f t="shared" si="193"/>
        <v/>
      </c>
      <c r="J2115" s="16" t="str">
        <f t="shared" si="194"/>
        <v/>
      </c>
      <c r="K2115" s="16" t="str">
        <f t="shared" si="195"/>
        <v/>
      </c>
      <c r="L2115" s="16" t="str">
        <f t="shared" si="197"/>
        <v/>
      </c>
      <c r="M2115" s="16"/>
    </row>
    <row r="2116" spans="1:13" ht="12.75" customHeight="1" thickBot="1">
      <c r="A2116" s="1" t="s">
        <v>40</v>
      </c>
      <c r="B2116" t="str">
        <f t="shared" si="198"/>
        <v/>
      </c>
      <c r="C2116" s="10" t="s">
        <v>5</v>
      </c>
      <c r="D2116" s="8">
        <v>10</v>
      </c>
      <c r="E2116" s="8">
        <v>10</v>
      </c>
      <c r="F2116" s="2" t="s">
        <v>40</v>
      </c>
      <c r="G2116" s="2">
        <f t="shared" si="196"/>
        <v>2009</v>
      </c>
      <c r="H2116" s="9"/>
      <c r="I2116" s="16" t="str">
        <f t="shared" ref="I2116:I2125" si="199">IF(LEN(H2116)=3,VLOOKUP(H2116,$R$3:$S$14,2),"")</f>
        <v/>
      </c>
      <c r="J2116" s="16" t="str">
        <f t="shared" ref="J2116:J2125" si="200">IF(LEN(H2116)=3,G2116,"")</f>
        <v/>
      </c>
      <c r="K2116" s="16" t="str">
        <f t="shared" ref="K2116:K2125" si="201">IF(ISERROR(J2116+I2116/100),"",J2116+I2116/100)</f>
        <v/>
      </c>
      <c r="L2116" s="16">
        <f t="shared" si="197"/>
        <v>10</v>
      </c>
      <c r="M2116" s="16"/>
    </row>
    <row r="2117" spans="1:13" ht="12.75" customHeight="1" thickBot="1">
      <c r="A2117" s="1" t="s">
        <v>40</v>
      </c>
      <c r="B2117" t="str">
        <f t="shared" si="198"/>
        <v/>
      </c>
      <c r="C2117" s="36">
        <v>39934</v>
      </c>
      <c r="D2117" s="37"/>
      <c r="E2117" s="38"/>
      <c r="F2117" s="2" t="s">
        <v>40</v>
      </c>
      <c r="G2117" s="2">
        <f t="shared" ref="G2117:G2125" si="202">IF(LEN(F2117)&gt;3,G2116+1,G2116)</f>
        <v>2009</v>
      </c>
      <c r="H2117" s="5" t="s">
        <v>50</v>
      </c>
      <c r="I2117" s="16">
        <f t="shared" si="199"/>
        <v>5</v>
      </c>
      <c r="J2117" s="16">
        <f t="shared" si="200"/>
        <v>2009</v>
      </c>
      <c r="K2117" s="16">
        <f t="shared" si="201"/>
        <v>2009.05</v>
      </c>
      <c r="L2117" s="16" t="str">
        <f t="shared" si="197"/>
        <v/>
      </c>
      <c r="M2117" s="16"/>
    </row>
    <row r="2118" spans="1:13" ht="12.75" customHeight="1" thickBot="1">
      <c r="A2118" s="1" t="s">
        <v>40</v>
      </c>
      <c r="B2118" t="str">
        <f t="shared" si="198"/>
        <v/>
      </c>
      <c r="C2118" s="6" t="s">
        <v>10</v>
      </c>
      <c r="D2118" s="7">
        <v>1</v>
      </c>
      <c r="E2118" s="8">
        <v>1</v>
      </c>
      <c r="F2118" s="2" t="s">
        <v>40</v>
      </c>
      <c r="G2118" s="2">
        <f t="shared" si="202"/>
        <v>2009</v>
      </c>
      <c r="H2118" s="9"/>
      <c r="I2118" s="16" t="str">
        <f t="shared" si="199"/>
        <v/>
      </c>
      <c r="J2118" s="16" t="str">
        <f t="shared" si="200"/>
        <v/>
      </c>
      <c r="K2118" s="16" t="str">
        <f t="shared" si="201"/>
        <v/>
      </c>
      <c r="L2118" s="16" t="str">
        <f t="shared" ref="L2118:L2127" si="203">IF(LEN(K2119)&gt;3,IF(RIGHT(K2119,2)="01",D2117,D2118),"")</f>
        <v/>
      </c>
      <c r="M2118" s="16"/>
    </row>
    <row r="2119" spans="1:13" ht="12.75" customHeight="1" thickBot="1">
      <c r="A2119" s="1" t="s">
        <v>40</v>
      </c>
      <c r="B2119" t="str">
        <f t="shared" si="198"/>
        <v/>
      </c>
      <c r="C2119" s="6" t="s">
        <v>14</v>
      </c>
      <c r="D2119" s="7">
        <v>1</v>
      </c>
      <c r="E2119" s="8">
        <v>1</v>
      </c>
      <c r="F2119" s="2" t="s">
        <v>40</v>
      </c>
      <c r="G2119" s="2">
        <f t="shared" si="202"/>
        <v>2009</v>
      </c>
      <c r="H2119" s="9"/>
      <c r="I2119" s="16" t="str">
        <f t="shared" si="199"/>
        <v/>
      </c>
      <c r="J2119" s="16" t="str">
        <f t="shared" si="200"/>
        <v/>
      </c>
      <c r="K2119" s="16" t="str">
        <f t="shared" si="201"/>
        <v/>
      </c>
      <c r="L2119" s="16" t="str">
        <f t="shared" si="203"/>
        <v/>
      </c>
      <c r="M2119" s="16"/>
    </row>
    <row r="2120" spans="1:13" ht="12.75" customHeight="1" thickBot="1">
      <c r="A2120" s="1" t="s">
        <v>40</v>
      </c>
      <c r="B2120" t="str">
        <f t="shared" si="198"/>
        <v/>
      </c>
      <c r="C2120" s="6" t="s">
        <v>20</v>
      </c>
      <c r="D2120" s="7">
        <v>1</v>
      </c>
      <c r="E2120" s="8">
        <v>1</v>
      </c>
      <c r="F2120" s="2" t="s">
        <v>40</v>
      </c>
      <c r="G2120" s="2">
        <f t="shared" si="202"/>
        <v>2009</v>
      </c>
      <c r="H2120" s="9"/>
      <c r="I2120" s="16" t="str">
        <f t="shared" si="199"/>
        <v/>
      </c>
      <c r="J2120" s="16" t="str">
        <f t="shared" si="200"/>
        <v/>
      </c>
      <c r="K2120" s="16" t="str">
        <f t="shared" si="201"/>
        <v/>
      </c>
      <c r="L2120" s="16" t="str">
        <f t="shared" si="203"/>
        <v/>
      </c>
      <c r="M2120" s="16"/>
    </row>
    <row r="2121" spans="1:13" ht="12.75" customHeight="1" thickBot="1">
      <c r="A2121" s="1" t="s">
        <v>40</v>
      </c>
      <c r="B2121" t="str">
        <f t="shared" si="198"/>
        <v/>
      </c>
      <c r="C2121" s="6" t="s">
        <v>31</v>
      </c>
      <c r="D2121" s="7">
        <v>1</v>
      </c>
      <c r="E2121" s="8">
        <v>1</v>
      </c>
      <c r="F2121" s="2" t="s">
        <v>40</v>
      </c>
      <c r="G2121" s="2">
        <f t="shared" si="202"/>
        <v>2009</v>
      </c>
      <c r="H2121" s="9"/>
      <c r="I2121" s="16" t="str">
        <f t="shared" si="199"/>
        <v/>
      </c>
      <c r="J2121" s="16" t="str">
        <f t="shared" si="200"/>
        <v/>
      </c>
      <c r="K2121" s="16" t="str">
        <f t="shared" si="201"/>
        <v/>
      </c>
      <c r="L2121" s="16" t="str">
        <f t="shared" si="203"/>
        <v/>
      </c>
      <c r="M2121" s="16"/>
    </row>
    <row r="2122" spans="1:13" ht="12.75" customHeight="1" thickBot="1">
      <c r="A2122" s="1" t="s">
        <v>40</v>
      </c>
      <c r="B2122" t="str">
        <f t="shared" si="198"/>
        <v/>
      </c>
      <c r="C2122" s="6" t="s">
        <v>12</v>
      </c>
      <c r="D2122" s="7">
        <v>1</v>
      </c>
      <c r="E2122" s="8">
        <v>1</v>
      </c>
      <c r="F2122" s="2" t="s">
        <v>40</v>
      </c>
      <c r="G2122" s="2">
        <f t="shared" si="202"/>
        <v>2009</v>
      </c>
      <c r="H2122" s="9"/>
      <c r="I2122" s="16" t="str">
        <f t="shared" si="199"/>
        <v/>
      </c>
      <c r="J2122" s="16" t="str">
        <f t="shared" si="200"/>
        <v/>
      </c>
      <c r="K2122" s="16" t="str">
        <f t="shared" si="201"/>
        <v/>
      </c>
      <c r="L2122" s="16">
        <v>5</v>
      </c>
      <c r="M2122" s="16"/>
    </row>
    <row r="2123" spans="1:13" ht="12.75" customHeight="1" thickBot="1">
      <c r="A2123" s="1" t="s">
        <v>40</v>
      </c>
      <c r="B2123" t="str">
        <f t="shared" si="198"/>
        <v/>
      </c>
      <c r="C2123" s="10" t="s">
        <v>5</v>
      </c>
      <c r="D2123" s="8">
        <v>5</v>
      </c>
      <c r="E2123" s="8">
        <v>5</v>
      </c>
      <c r="F2123" s="2" t="s">
        <v>40</v>
      </c>
      <c r="G2123" s="2">
        <f t="shared" si="202"/>
        <v>2009</v>
      </c>
      <c r="H2123" s="9"/>
      <c r="I2123" s="16" t="str">
        <f t="shared" si="199"/>
        <v/>
      </c>
      <c r="J2123" s="16" t="str">
        <f t="shared" si="200"/>
        <v/>
      </c>
      <c r="K2123" s="16" t="str">
        <f t="shared" si="201"/>
        <v/>
      </c>
      <c r="L2123" s="16" t="str">
        <f t="shared" si="203"/>
        <v/>
      </c>
      <c r="M2123" s="16"/>
    </row>
    <row r="2124" spans="1:13" ht="12.75" customHeight="1" thickBot="1">
      <c r="A2124" s="1" t="e">
        <v>#VALUE!</v>
      </c>
      <c r="B2124">
        <f t="shared" si="198"/>
        <v>40</v>
      </c>
      <c r="C2124" s="10" t="s">
        <v>7</v>
      </c>
      <c r="D2124" s="8">
        <v>40</v>
      </c>
      <c r="E2124" s="8">
        <v>40</v>
      </c>
      <c r="F2124" s="14" t="e">
        <v>#VALUE!</v>
      </c>
      <c r="G2124" s="2" t="e">
        <f t="shared" si="202"/>
        <v>#VALUE!</v>
      </c>
      <c r="H2124" s="9"/>
      <c r="I2124" s="16" t="str">
        <f t="shared" si="199"/>
        <v/>
      </c>
      <c r="J2124" s="16" t="str">
        <f t="shared" si="200"/>
        <v/>
      </c>
      <c r="K2124" s="16" t="str">
        <f t="shared" si="201"/>
        <v/>
      </c>
      <c r="L2124" s="16" t="str">
        <f t="shared" si="203"/>
        <v/>
      </c>
      <c r="M2124" s="16"/>
    </row>
    <row r="2125" spans="1:13" ht="12.75" customHeight="1" thickBot="1">
      <c r="A2125" s="1" t="s">
        <v>40</v>
      </c>
      <c r="B2125" t="str">
        <f>IF(LEFT(C2125,4)="Year",D2125,"")</f>
        <v/>
      </c>
      <c r="C2125" s="10" t="s">
        <v>39</v>
      </c>
      <c r="D2125" s="8">
        <v>1680</v>
      </c>
      <c r="E2125" s="8">
        <v>1680</v>
      </c>
      <c r="F2125" s="2" t="s">
        <v>40</v>
      </c>
      <c r="G2125" s="2" t="e">
        <f t="shared" si="202"/>
        <v>#VALUE!</v>
      </c>
      <c r="H2125" s="9"/>
      <c r="I2125" s="16" t="str">
        <f t="shared" si="199"/>
        <v/>
      </c>
      <c r="J2125" s="16" t="str">
        <f t="shared" si="200"/>
        <v/>
      </c>
      <c r="K2125" s="16" t="str">
        <f t="shared" si="201"/>
        <v/>
      </c>
      <c r="L2125" s="16" t="str">
        <f t="shared" si="203"/>
        <v/>
      </c>
      <c r="M2125" s="16"/>
    </row>
    <row r="2126" spans="1:13" ht="12.75" customHeight="1">
      <c r="L2126" s="16" t="str">
        <f t="shared" si="203"/>
        <v/>
      </c>
    </row>
    <row r="2127" spans="1:13" ht="12.75" customHeight="1">
      <c r="L2127" s="16" t="str">
        <f t="shared" si="203"/>
        <v/>
      </c>
    </row>
  </sheetData>
  <mergeCells count="383">
    <mergeCell ref="C2117:E2117"/>
    <mergeCell ref="C2066:E2066"/>
    <mergeCell ref="C2071:E2071"/>
    <mergeCell ref="C2083:E2083"/>
    <mergeCell ref="C2091:E2091"/>
    <mergeCell ref="C2041:E2041"/>
    <mergeCell ref="C2051:E2051"/>
    <mergeCell ref="C2056:E2056"/>
    <mergeCell ref="C2061:E2061"/>
    <mergeCell ref="C2098:E2098"/>
    <mergeCell ref="C2106:E2106"/>
    <mergeCell ref="C1996:E1996"/>
    <mergeCell ref="C2003:E2003"/>
    <mergeCell ref="C2008:E2008"/>
    <mergeCell ref="C2014:E2014"/>
    <mergeCell ref="C2021:E2021"/>
    <mergeCell ref="C2030:E2030"/>
    <mergeCell ref="C1955:E1955"/>
    <mergeCell ref="C1963:E1963"/>
    <mergeCell ref="C1974:E1974"/>
    <mergeCell ref="C1980:E1980"/>
    <mergeCell ref="C1984:E1984"/>
    <mergeCell ref="C1990:E1990"/>
    <mergeCell ref="C1913:E1913"/>
    <mergeCell ref="C1916:E1916"/>
    <mergeCell ref="C1922:E1922"/>
    <mergeCell ref="C1929:E1929"/>
    <mergeCell ref="C1937:E1937"/>
    <mergeCell ref="C1945:E1945"/>
    <mergeCell ref="C1875:E1875"/>
    <mergeCell ref="C1882:E1882"/>
    <mergeCell ref="C1888:E1888"/>
    <mergeCell ref="C1894:E1894"/>
    <mergeCell ref="C1903:E1903"/>
    <mergeCell ref="C1908:E1908"/>
    <mergeCell ref="C1832:E1832"/>
    <mergeCell ref="C1838:E1838"/>
    <mergeCell ref="C1846:E1846"/>
    <mergeCell ref="C1851:E1851"/>
    <mergeCell ref="C1860:E1860"/>
    <mergeCell ref="C1868:E1868"/>
    <mergeCell ref="C1792:E1792"/>
    <mergeCell ref="C1800:E1800"/>
    <mergeCell ref="C1806:E1806"/>
    <mergeCell ref="C1812:E1812"/>
    <mergeCell ref="C1815:E1815"/>
    <mergeCell ref="C1822:E1822"/>
    <mergeCell ref="C1748:E1748"/>
    <mergeCell ref="C1758:E1758"/>
    <mergeCell ref="C1762:E1762"/>
    <mergeCell ref="C1770:E1770"/>
    <mergeCell ref="C1777:E1777"/>
    <mergeCell ref="C1787:E1787"/>
    <mergeCell ref="C1703:E1703"/>
    <mergeCell ref="C1712:E1712"/>
    <mergeCell ref="C1723:E1723"/>
    <mergeCell ref="C1731:E1731"/>
    <mergeCell ref="C1735:E1735"/>
    <mergeCell ref="C1740:E1740"/>
    <mergeCell ref="C1661:E1661"/>
    <mergeCell ref="C1668:E1668"/>
    <mergeCell ref="C1673:E1673"/>
    <mergeCell ref="C1678:E1678"/>
    <mergeCell ref="C1685:E1685"/>
    <mergeCell ref="C1693:E1693"/>
    <mergeCell ref="C1621:E1621"/>
    <mergeCell ref="C1630:E1630"/>
    <mergeCell ref="C1639:E1639"/>
    <mergeCell ref="C1645:E1645"/>
    <mergeCell ref="C1650:E1650"/>
    <mergeCell ref="C1656:E1656"/>
    <mergeCell ref="C1580:E1580"/>
    <mergeCell ref="C1586:E1586"/>
    <mergeCell ref="C1592:E1592"/>
    <mergeCell ref="C1598:E1598"/>
    <mergeCell ref="C1604:E1604"/>
    <mergeCell ref="C1613:E1613"/>
    <mergeCell ref="C1542:E1542"/>
    <mergeCell ref="C1549:E1549"/>
    <mergeCell ref="C1558:E1558"/>
    <mergeCell ref="C1564:E1564"/>
    <mergeCell ref="C1570:E1570"/>
    <mergeCell ref="C1574:E1574"/>
    <mergeCell ref="C1484:E1484"/>
    <mergeCell ref="C1491:E1491"/>
    <mergeCell ref="C1505:E1505"/>
    <mergeCell ref="C1515:E1515"/>
    <mergeCell ref="C1522:E1522"/>
    <mergeCell ref="C1531:E1531"/>
    <mergeCell ref="C1449:E1449"/>
    <mergeCell ref="C1456:E1456"/>
    <mergeCell ref="C1460:E1460"/>
    <mergeCell ref="C1467:E1467"/>
    <mergeCell ref="C1471:E1471"/>
    <mergeCell ref="C1477:E1477"/>
    <mergeCell ref="C1407:E1407"/>
    <mergeCell ref="C1412:E1412"/>
    <mergeCell ref="C1419:E1419"/>
    <mergeCell ref="C1427:E1427"/>
    <mergeCell ref="C1437:E1437"/>
    <mergeCell ref="C1441:E1441"/>
    <mergeCell ref="C1371:E1371"/>
    <mergeCell ref="C1378:E1378"/>
    <mergeCell ref="C1384:E1384"/>
    <mergeCell ref="C1393:E1393"/>
    <mergeCell ref="C1396:E1396"/>
    <mergeCell ref="C1403:E1403"/>
    <mergeCell ref="C1318:E1318"/>
    <mergeCell ref="C1325:E1325"/>
    <mergeCell ref="C1331:E1331"/>
    <mergeCell ref="C1341:E1341"/>
    <mergeCell ref="C1352:E1352"/>
    <mergeCell ref="C1361:E1361"/>
    <mergeCell ref="C1275:E1275"/>
    <mergeCell ref="C1283:E1283"/>
    <mergeCell ref="C1292:E1292"/>
    <mergeCell ref="C1299:E1299"/>
    <mergeCell ref="C1303:E1303"/>
    <mergeCell ref="C1311:E1311"/>
    <mergeCell ref="C1225:E1225"/>
    <mergeCell ref="C1231:E1231"/>
    <mergeCell ref="C1241:E1241"/>
    <mergeCell ref="C1250:E1250"/>
    <mergeCell ref="C1257:E1257"/>
    <mergeCell ref="C1264:E1264"/>
    <mergeCell ref="C1183:E1183"/>
    <mergeCell ref="C1191:E1191"/>
    <mergeCell ref="C1200:E1200"/>
    <mergeCell ref="C1210:E1210"/>
    <mergeCell ref="C1217:E1217"/>
    <mergeCell ref="C1221:E1221"/>
    <mergeCell ref="C1147:E1147"/>
    <mergeCell ref="C1153:E1153"/>
    <mergeCell ref="C1160:E1160"/>
    <mergeCell ref="C1166:E1166"/>
    <mergeCell ref="C1170:E1170"/>
    <mergeCell ref="C1178:E1178"/>
    <mergeCell ref="C1110:E1110"/>
    <mergeCell ref="C1116:E1116"/>
    <mergeCell ref="C1121:E1121"/>
    <mergeCell ref="C1133:E1133"/>
    <mergeCell ref="C1139:E1139"/>
    <mergeCell ref="C1144:E1144"/>
    <mergeCell ref="C1075:E1075"/>
    <mergeCell ref="C1084:E1084"/>
    <mergeCell ref="C1090:E1090"/>
    <mergeCell ref="C1094:E1094"/>
    <mergeCell ref="C1098:E1098"/>
    <mergeCell ref="C1103:E1103"/>
    <mergeCell ref="C1042:E1042"/>
    <mergeCell ref="C1048:E1048"/>
    <mergeCell ref="C1052:E1052"/>
    <mergeCell ref="C1060:E1060"/>
    <mergeCell ref="C1063:E1063"/>
    <mergeCell ref="C1070:E1070"/>
    <mergeCell ref="C1007:E1007"/>
    <mergeCell ref="C1010:E1010"/>
    <mergeCell ref="C1016:E1016"/>
    <mergeCell ref="C1022:E1022"/>
    <mergeCell ref="C1030:E1030"/>
    <mergeCell ref="C1034:E1034"/>
    <mergeCell ref="C978:E978"/>
    <mergeCell ref="C982:E982"/>
    <mergeCell ref="C987:E987"/>
    <mergeCell ref="C990:E990"/>
    <mergeCell ref="C997:E997"/>
    <mergeCell ref="C1002:E1002"/>
    <mergeCell ref="C949:E949"/>
    <mergeCell ref="C952:E952"/>
    <mergeCell ref="C957:E957"/>
    <mergeCell ref="C961:E961"/>
    <mergeCell ref="C968:E968"/>
    <mergeCell ref="C973:E973"/>
    <mergeCell ref="C912:E912"/>
    <mergeCell ref="C918:E918"/>
    <mergeCell ref="C924:E924"/>
    <mergeCell ref="C932:E932"/>
    <mergeCell ref="C939:E939"/>
    <mergeCell ref="C944:E944"/>
    <mergeCell ref="C879:E879"/>
    <mergeCell ref="C883:E883"/>
    <mergeCell ref="C890:E890"/>
    <mergeCell ref="C896:E896"/>
    <mergeCell ref="C901:E901"/>
    <mergeCell ref="C906:E906"/>
    <mergeCell ref="C853:E853"/>
    <mergeCell ref="C857:E857"/>
    <mergeCell ref="C862:E862"/>
    <mergeCell ref="C867:E867"/>
    <mergeCell ref="C871:E871"/>
    <mergeCell ref="C876:E876"/>
    <mergeCell ref="C827:E827"/>
    <mergeCell ref="C832:E832"/>
    <mergeCell ref="C837:E837"/>
    <mergeCell ref="C842:E842"/>
    <mergeCell ref="C846:E846"/>
    <mergeCell ref="C850:E850"/>
    <mergeCell ref="C798:E798"/>
    <mergeCell ref="C802:E802"/>
    <mergeCell ref="C809:E809"/>
    <mergeCell ref="C814:E814"/>
    <mergeCell ref="C819:E819"/>
    <mergeCell ref="C823:E823"/>
    <mergeCell ref="C770:E770"/>
    <mergeCell ref="C774:E774"/>
    <mergeCell ref="C779:E779"/>
    <mergeCell ref="C783:E783"/>
    <mergeCell ref="C787:E787"/>
    <mergeCell ref="C792:E792"/>
    <mergeCell ref="C730:E730"/>
    <mergeCell ref="C735:E735"/>
    <mergeCell ref="C743:E743"/>
    <mergeCell ref="C750:E750"/>
    <mergeCell ref="C758:E758"/>
    <mergeCell ref="C763:E763"/>
    <mergeCell ref="C706:E706"/>
    <mergeCell ref="C710:E710"/>
    <mergeCell ref="C713:E713"/>
    <mergeCell ref="C717:E717"/>
    <mergeCell ref="C723:E723"/>
    <mergeCell ref="C727:E727"/>
    <mergeCell ref="C670:E670"/>
    <mergeCell ref="C676:E676"/>
    <mergeCell ref="C680:E680"/>
    <mergeCell ref="C686:E686"/>
    <mergeCell ref="C695:E695"/>
    <mergeCell ref="C700:E700"/>
    <mergeCell ref="C637:E637"/>
    <mergeCell ref="C641:E641"/>
    <mergeCell ref="C645:E645"/>
    <mergeCell ref="C650:E650"/>
    <mergeCell ref="C654:E654"/>
    <mergeCell ref="C661:E661"/>
    <mergeCell ref="C600:E600"/>
    <mergeCell ref="C605:E605"/>
    <mergeCell ref="C613:E613"/>
    <mergeCell ref="C619:E619"/>
    <mergeCell ref="C627:E627"/>
    <mergeCell ref="C632:E632"/>
    <mergeCell ref="C571:E571"/>
    <mergeCell ref="C577:E577"/>
    <mergeCell ref="C582:E582"/>
    <mergeCell ref="C585:E585"/>
    <mergeCell ref="C590:E590"/>
    <mergeCell ref="C594:E594"/>
    <mergeCell ref="C534:E534"/>
    <mergeCell ref="C539:E539"/>
    <mergeCell ref="C547:E547"/>
    <mergeCell ref="C552:E552"/>
    <mergeCell ref="C559:E559"/>
    <mergeCell ref="C566:E566"/>
    <mergeCell ref="C503:E503"/>
    <mergeCell ref="C511:E511"/>
    <mergeCell ref="C516:E516"/>
    <mergeCell ref="C520:E520"/>
    <mergeCell ref="C524:E524"/>
    <mergeCell ref="C531:E531"/>
    <mergeCell ref="C479:E479"/>
    <mergeCell ref="C482:E482"/>
    <mergeCell ref="C485:E485"/>
    <mergeCell ref="C489:E489"/>
    <mergeCell ref="C492:E492"/>
    <mergeCell ref="C497:E497"/>
    <mergeCell ref="C450:E450"/>
    <mergeCell ref="C456:E456"/>
    <mergeCell ref="C459:E459"/>
    <mergeCell ref="C463:E463"/>
    <mergeCell ref="C467:E467"/>
    <mergeCell ref="C472:E472"/>
    <mergeCell ref="C419:E419"/>
    <mergeCell ref="C425:E425"/>
    <mergeCell ref="C429:E429"/>
    <mergeCell ref="C435:E435"/>
    <mergeCell ref="C441:E441"/>
    <mergeCell ref="C445:E445"/>
    <mergeCell ref="C395:E395"/>
    <mergeCell ref="C399:E399"/>
    <mergeCell ref="C404:E404"/>
    <mergeCell ref="C408:E408"/>
    <mergeCell ref="C411:E411"/>
    <mergeCell ref="C415:E415"/>
    <mergeCell ref="C365:E365"/>
    <mergeCell ref="C371:E371"/>
    <mergeCell ref="C375:E375"/>
    <mergeCell ref="C382:E382"/>
    <mergeCell ref="C386:E386"/>
    <mergeCell ref="C390:E390"/>
    <mergeCell ref="C341:E341"/>
    <mergeCell ref="C348:E348"/>
    <mergeCell ref="C351:E351"/>
    <mergeCell ref="C354:E354"/>
    <mergeCell ref="C358:E358"/>
    <mergeCell ref="C361:E361"/>
    <mergeCell ref="C312:E312"/>
    <mergeCell ref="C315:E315"/>
    <mergeCell ref="C320:E320"/>
    <mergeCell ref="C326:E326"/>
    <mergeCell ref="C332:E332"/>
    <mergeCell ref="C336:E336"/>
    <mergeCell ref="C292:E292"/>
    <mergeCell ref="C296:E296"/>
    <mergeCell ref="C299:E299"/>
    <mergeCell ref="C303:E303"/>
    <mergeCell ref="C306:E306"/>
    <mergeCell ref="C309:E309"/>
    <mergeCell ref="C269:E269"/>
    <mergeCell ref="C272:E272"/>
    <mergeCell ref="C275:E275"/>
    <mergeCell ref="C282:E282"/>
    <mergeCell ref="C285:E285"/>
    <mergeCell ref="C289:E289"/>
    <mergeCell ref="C245:E245"/>
    <mergeCell ref="C248:E248"/>
    <mergeCell ref="C251:E251"/>
    <mergeCell ref="C257:E257"/>
    <mergeCell ref="C260:E260"/>
    <mergeCell ref="C264:E264"/>
    <mergeCell ref="C217:E217"/>
    <mergeCell ref="C224:E224"/>
    <mergeCell ref="C230:E230"/>
    <mergeCell ref="C233:E233"/>
    <mergeCell ref="C236:E236"/>
    <mergeCell ref="C241:E241"/>
    <mergeCell ref="C191:E191"/>
    <mergeCell ref="C194:E194"/>
    <mergeCell ref="C200:E200"/>
    <mergeCell ref="C204:E204"/>
    <mergeCell ref="C208:E208"/>
    <mergeCell ref="C211:E211"/>
    <mergeCell ref="C169:E169"/>
    <mergeCell ref="C172:E172"/>
    <mergeCell ref="C175:E175"/>
    <mergeCell ref="C179:E179"/>
    <mergeCell ref="C182:E182"/>
    <mergeCell ref="C186:E186"/>
    <mergeCell ref="C145:E145"/>
    <mergeCell ref="C150:E150"/>
    <mergeCell ref="C153:E153"/>
    <mergeCell ref="C157:E157"/>
    <mergeCell ref="C160:E160"/>
    <mergeCell ref="C165:E165"/>
    <mergeCell ref="C123:E123"/>
    <mergeCell ref="C127:E127"/>
    <mergeCell ref="C130:E130"/>
    <mergeCell ref="C133:E133"/>
    <mergeCell ref="C138:E138"/>
    <mergeCell ref="C142:E142"/>
    <mergeCell ref="C103:E103"/>
    <mergeCell ref="C106:E106"/>
    <mergeCell ref="C110:E110"/>
    <mergeCell ref="C113:E113"/>
    <mergeCell ref="C116:E116"/>
    <mergeCell ref="C120:E120"/>
    <mergeCell ref="C77:E77"/>
    <mergeCell ref="C82:E82"/>
    <mergeCell ref="C85:E85"/>
    <mergeCell ref="C91:E91"/>
    <mergeCell ref="C95:E95"/>
    <mergeCell ref="C100:E100"/>
    <mergeCell ref="C58:E58"/>
    <mergeCell ref="C61:E61"/>
    <mergeCell ref="C64:E64"/>
    <mergeCell ref="C68:E68"/>
    <mergeCell ref="C71:E71"/>
    <mergeCell ref="C74:E74"/>
    <mergeCell ref="C36:E36"/>
    <mergeCell ref="C39:E39"/>
    <mergeCell ref="C42:E42"/>
    <mergeCell ref="C47:E47"/>
    <mergeCell ref="C50:E50"/>
    <mergeCell ref="C54:E54"/>
    <mergeCell ref="C16:E16"/>
    <mergeCell ref="C19:E19"/>
    <mergeCell ref="C22:E22"/>
    <mergeCell ref="C25:E25"/>
    <mergeCell ref="C29:E29"/>
    <mergeCell ref="C33:E33"/>
    <mergeCell ref="C1:C2"/>
    <mergeCell ref="E1:E2"/>
    <mergeCell ref="C3:E3"/>
    <mergeCell ref="C6:E6"/>
    <mergeCell ref="C9:E9"/>
    <mergeCell ref="C13:E13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25"/>
  <sheetViews>
    <sheetView topLeftCell="A355" workbookViewId="0">
      <selection sqref="A1:IV65536"/>
    </sheetView>
  </sheetViews>
  <sheetFormatPr defaultColWidth="9.140625" defaultRowHeight="12.75"/>
  <sheetData>
    <row r="1" spans="1:6" ht="34.5" thickBot="1">
      <c r="A1" s="2"/>
      <c r="B1" s="2"/>
      <c r="C1" s="28" t="s">
        <v>0</v>
      </c>
      <c r="D1" s="3" t="s">
        <v>1</v>
      </c>
      <c r="E1" s="28" t="s">
        <v>2</v>
      </c>
      <c r="F1" s="2"/>
    </row>
    <row r="2" spans="1:6" ht="13.5" thickBot="1">
      <c r="A2" s="2"/>
      <c r="B2" s="2"/>
      <c r="C2" s="29"/>
      <c r="D2" s="4" t="s">
        <v>3</v>
      </c>
      <c r="E2" s="29"/>
      <c r="F2" s="2"/>
    </row>
    <row r="3" spans="1:6" ht="13.5" thickBot="1">
      <c r="A3" s="2"/>
      <c r="B3" s="2"/>
      <c r="C3" s="25">
        <v>27181</v>
      </c>
      <c r="D3" s="26"/>
      <c r="E3" s="26"/>
      <c r="F3" s="5" t="s">
        <v>51</v>
      </c>
    </row>
    <row r="4" spans="1:6" ht="24.75" thickBot="1">
      <c r="A4" s="2"/>
      <c r="B4" s="2"/>
      <c r="C4" s="6" t="s">
        <v>4</v>
      </c>
      <c r="D4" s="7">
        <v>1</v>
      </c>
      <c r="E4" s="8">
        <v>1</v>
      </c>
      <c r="F4" s="9"/>
    </row>
    <row r="5" spans="1:6" ht="13.5" thickBot="1">
      <c r="A5" s="2"/>
      <c r="B5" s="2"/>
      <c r="C5" s="10" t="s">
        <v>5</v>
      </c>
      <c r="D5" s="8">
        <v>1</v>
      </c>
      <c r="E5" s="8">
        <v>1</v>
      </c>
      <c r="F5" s="9"/>
    </row>
    <row r="6" spans="1:6" ht="13.5" thickBot="1">
      <c r="A6" s="2"/>
      <c r="B6" s="2"/>
      <c r="C6" s="25">
        <v>27242</v>
      </c>
      <c r="D6" s="26"/>
      <c r="E6" s="27"/>
      <c r="F6" s="5" t="s">
        <v>53</v>
      </c>
    </row>
    <row r="7" spans="1:6" ht="24.75" thickBot="1">
      <c r="A7" s="2"/>
      <c r="B7" s="2"/>
      <c r="C7" s="6" t="s">
        <v>4</v>
      </c>
      <c r="D7" s="7">
        <v>1</v>
      </c>
      <c r="E7" s="8">
        <v>1</v>
      </c>
      <c r="F7" s="9"/>
    </row>
    <row r="8" spans="1:6" ht="13.5" thickBot="1">
      <c r="A8" s="2"/>
      <c r="B8" s="2"/>
      <c r="C8" s="10" t="s">
        <v>5</v>
      </c>
      <c r="D8" s="8">
        <v>1</v>
      </c>
      <c r="E8" s="8">
        <v>1</v>
      </c>
      <c r="F8" s="9"/>
    </row>
    <row r="9" spans="1:6" ht="13.5" thickBot="1">
      <c r="A9" s="2"/>
      <c r="B9" s="2"/>
      <c r="C9" s="25">
        <v>27364</v>
      </c>
      <c r="D9" s="26"/>
      <c r="E9" s="27"/>
      <c r="F9" s="5" t="s">
        <v>57</v>
      </c>
    </row>
    <row r="10" spans="1:6" ht="13.5" thickBot="1">
      <c r="A10" s="2"/>
      <c r="B10" s="2"/>
      <c r="C10" s="6" t="s">
        <v>6</v>
      </c>
      <c r="D10" s="7">
        <v>1</v>
      </c>
      <c r="E10" s="8">
        <v>1</v>
      </c>
      <c r="F10" s="9"/>
    </row>
    <row r="11" spans="1:6" ht="13.5" thickBot="1">
      <c r="A11" s="2"/>
      <c r="B11" s="2"/>
      <c r="C11" s="10" t="s">
        <v>5</v>
      </c>
      <c r="D11" s="8">
        <v>1</v>
      </c>
      <c r="E11" s="8">
        <v>1</v>
      </c>
      <c r="F11" s="9"/>
    </row>
    <row r="12" spans="1:6" ht="13.5" thickBot="1">
      <c r="A12" s="11">
        <v>27030</v>
      </c>
      <c r="B12" s="12">
        <v>3</v>
      </c>
      <c r="C12" s="10" t="s">
        <v>7</v>
      </c>
      <c r="D12" s="8">
        <v>3</v>
      </c>
      <c r="E12" s="8">
        <v>3</v>
      </c>
      <c r="F12" s="9"/>
    </row>
    <row r="13" spans="1:6" ht="13.5" thickBot="1">
      <c r="A13" s="2"/>
      <c r="B13" s="2"/>
      <c r="C13" s="25">
        <v>27395</v>
      </c>
      <c r="D13" s="26"/>
      <c r="E13" s="27"/>
      <c r="F13" s="5" t="s">
        <v>46</v>
      </c>
    </row>
    <row r="14" spans="1:6" ht="24.75" thickBot="1">
      <c r="A14" s="2"/>
      <c r="B14" s="2"/>
      <c r="C14" s="6" t="s">
        <v>4</v>
      </c>
      <c r="D14" s="7">
        <v>1</v>
      </c>
      <c r="E14" s="8">
        <v>1</v>
      </c>
      <c r="F14" s="9"/>
    </row>
    <row r="15" spans="1:6" ht="13.5" thickBot="1">
      <c r="A15" s="2"/>
      <c r="B15" s="2"/>
      <c r="C15" s="10" t="s">
        <v>5</v>
      </c>
      <c r="D15" s="8">
        <v>1</v>
      </c>
      <c r="E15" s="8">
        <v>1</v>
      </c>
      <c r="F15" s="9"/>
    </row>
    <row r="16" spans="1:6" ht="13.5" thickBot="1">
      <c r="A16" s="2"/>
      <c r="B16" s="2"/>
      <c r="C16" s="25">
        <v>27426</v>
      </c>
      <c r="D16" s="26"/>
      <c r="E16" s="27"/>
      <c r="F16" s="5" t="s">
        <v>47</v>
      </c>
    </row>
    <row r="17" spans="1:6" ht="13.5" thickBot="1">
      <c r="A17" s="2"/>
      <c r="B17" s="2"/>
      <c r="C17" s="6" t="s">
        <v>8</v>
      </c>
      <c r="D17" s="7">
        <v>1</v>
      </c>
      <c r="E17" s="8">
        <v>1</v>
      </c>
      <c r="F17" s="9"/>
    </row>
    <row r="18" spans="1:6" ht="13.5" thickBot="1">
      <c r="A18" s="2"/>
      <c r="B18" s="2"/>
      <c r="C18" s="10" t="s">
        <v>5</v>
      </c>
      <c r="D18" s="8">
        <v>1</v>
      </c>
      <c r="E18" s="8">
        <v>1</v>
      </c>
      <c r="F18" s="9"/>
    </row>
    <row r="19" spans="1:6" ht="13.5" thickBot="1">
      <c r="A19" s="2"/>
      <c r="B19" s="2"/>
      <c r="C19" s="25">
        <v>27454</v>
      </c>
      <c r="D19" s="26"/>
      <c r="E19" s="27"/>
      <c r="F19" s="5" t="s">
        <v>48</v>
      </c>
    </row>
    <row r="20" spans="1:6" ht="13.5" thickBot="1">
      <c r="A20" s="2"/>
      <c r="B20" s="2"/>
      <c r="C20" s="6" t="s">
        <v>9</v>
      </c>
      <c r="D20" s="7">
        <v>2</v>
      </c>
      <c r="E20" s="8">
        <v>2</v>
      </c>
      <c r="F20" s="9"/>
    </row>
    <row r="21" spans="1:6" ht="13.5" thickBot="1">
      <c r="A21" s="2"/>
      <c r="B21" s="2"/>
      <c r="C21" s="10" t="s">
        <v>5</v>
      </c>
      <c r="D21" s="8">
        <v>2</v>
      </c>
      <c r="E21" s="8">
        <v>2</v>
      </c>
      <c r="F21" s="9"/>
    </row>
    <row r="22" spans="1:6" ht="13.5" thickBot="1">
      <c r="A22" s="2"/>
      <c r="B22" s="2"/>
      <c r="C22" s="25">
        <v>27515</v>
      </c>
      <c r="D22" s="26"/>
      <c r="E22" s="27"/>
      <c r="F22" s="5" t="s">
        <v>50</v>
      </c>
    </row>
    <row r="23" spans="1:6" ht="13.5" thickBot="1">
      <c r="A23" s="2"/>
      <c r="B23" s="2"/>
      <c r="C23" s="6" t="s">
        <v>10</v>
      </c>
      <c r="D23" s="7">
        <v>1</v>
      </c>
      <c r="E23" s="8">
        <v>1</v>
      </c>
      <c r="F23" s="9"/>
    </row>
    <row r="24" spans="1:6" ht="13.5" thickBot="1">
      <c r="A24" s="2"/>
      <c r="B24" s="2"/>
      <c r="C24" s="10" t="s">
        <v>5</v>
      </c>
      <c r="D24" s="8">
        <v>1</v>
      </c>
      <c r="E24" s="8">
        <v>1</v>
      </c>
      <c r="F24" s="9"/>
    </row>
    <row r="25" spans="1:6" ht="13.5" thickBot="1">
      <c r="A25" s="2"/>
      <c r="B25" s="2"/>
      <c r="C25" s="25">
        <v>27668</v>
      </c>
      <c r="D25" s="26"/>
      <c r="E25" s="27"/>
      <c r="F25" s="5" t="s">
        <v>55</v>
      </c>
    </row>
    <row r="26" spans="1:6" ht="13.5" thickBot="1">
      <c r="A26" s="2"/>
      <c r="B26" s="2"/>
      <c r="C26" s="6" t="s">
        <v>9</v>
      </c>
      <c r="D26" s="7">
        <v>1</v>
      </c>
      <c r="E26" s="8">
        <v>1</v>
      </c>
      <c r="F26" s="9"/>
    </row>
    <row r="27" spans="1:6" ht="13.5" thickBot="1">
      <c r="A27" s="2"/>
      <c r="B27" s="2"/>
      <c r="C27" s="10" t="s">
        <v>5</v>
      </c>
      <c r="D27" s="8">
        <v>1</v>
      </c>
      <c r="E27" s="8">
        <v>1</v>
      </c>
      <c r="F27" s="9"/>
    </row>
    <row r="28" spans="1:6" ht="13.5" thickBot="1">
      <c r="A28" s="11">
        <v>27395</v>
      </c>
      <c r="B28" s="12">
        <v>6</v>
      </c>
      <c r="C28" s="10" t="s">
        <v>7</v>
      </c>
      <c r="D28" s="8">
        <v>6</v>
      </c>
      <c r="E28" s="8">
        <v>6</v>
      </c>
      <c r="F28" s="9"/>
    </row>
    <row r="29" spans="1:6" ht="13.5" thickBot="1">
      <c r="A29" s="2"/>
      <c r="B29" s="2"/>
      <c r="C29" s="25">
        <v>27760</v>
      </c>
      <c r="D29" s="26"/>
      <c r="E29" s="27"/>
      <c r="F29" s="5" t="s">
        <v>46</v>
      </c>
    </row>
    <row r="30" spans="1:6" ht="24.75" thickBot="1">
      <c r="A30" s="2"/>
      <c r="B30" s="2"/>
      <c r="C30" s="6" t="s">
        <v>11</v>
      </c>
      <c r="D30" s="7">
        <v>1</v>
      </c>
      <c r="E30" s="8">
        <v>1</v>
      </c>
      <c r="F30" s="9"/>
    </row>
    <row r="31" spans="1:6" ht="13.5" thickBot="1">
      <c r="A31" s="2"/>
      <c r="B31" s="2"/>
      <c r="C31" s="6" t="s">
        <v>12</v>
      </c>
      <c r="D31" s="7">
        <v>1</v>
      </c>
      <c r="E31" s="8">
        <v>1</v>
      </c>
      <c r="F31" s="9"/>
    </row>
    <row r="32" spans="1:6" ht="13.5" thickBot="1">
      <c r="A32" s="2"/>
      <c r="B32" s="2"/>
      <c r="C32" s="10" t="s">
        <v>5</v>
      </c>
      <c r="D32" s="8">
        <v>2</v>
      </c>
      <c r="E32" s="8">
        <v>2</v>
      </c>
      <c r="F32" s="9"/>
    </row>
    <row r="33" spans="1:6" ht="13.5" thickBot="1">
      <c r="A33" s="2"/>
      <c r="B33" s="2"/>
      <c r="C33" s="25">
        <v>27881</v>
      </c>
      <c r="D33" s="26"/>
      <c r="E33" s="27"/>
      <c r="F33" s="5" t="s">
        <v>50</v>
      </c>
    </row>
    <row r="34" spans="1:6" ht="13.5" thickBot="1">
      <c r="A34" s="2"/>
      <c r="B34" s="2"/>
      <c r="C34" s="6" t="s">
        <v>13</v>
      </c>
      <c r="D34" s="7">
        <v>1</v>
      </c>
      <c r="E34" s="8">
        <v>1</v>
      </c>
      <c r="F34" s="9"/>
    </row>
    <row r="35" spans="1:6" ht="13.5" thickBot="1">
      <c r="A35" s="2"/>
      <c r="B35" s="2"/>
      <c r="C35" s="10" t="s">
        <v>5</v>
      </c>
      <c r="D35" s="8">
        <v>1</v>
      </c>
      <c r="E35" s="8">
        <v>1</v>
      </c>
      <c r="F35" s="9"/>
    </row>
    <row r="36" spans="1:6" ht="13.5" thickBot="1">
      <c r="A36" s="2"/>
      <c r="B36" s="2"/>
      <c r="C36" s="25">
        <v>27973</v>
      </c>
      <c r="D36" s="26"/>
      <c r="E36" s="27"/>
      <c r="F36" s="5" t="s">
        <v>53</v>
      </c>
    </row>
    <row r="37" spans="1:6" ht="24.75" thickBot="1">
      <c r="A37" s="2"/>
      <c r="B37" s="2"/>
      <c r="C37" s="6" t="s">
        <v>4</v>
      </c>
      <c r="D37" s="7">
        <v>1</v>
      </c>
      <c r="E37" s="8">
        <v>1</v>
      </c>
      <c r="F37" s="9"/>
    </row>
    <row r="38" spans="1:6" ht="13.5" thickBot="1">
      <c r="A38" s="2"/>
      <c r="B38" s="2"/>
      <c r="C38" s="10" t="s">
        <v>5</v>
      </c>
      <c r="D38" s="8">
        <v>1</v>
      </c>
      <c r="E38" s="8">
        <v>1</v>
      </c>
      <c r="F38" s="9"/>
    </row>
    <row r="39" spans="1:6" ht="13.5" thickBot="1">
      <c r="A39" s="2"/>
      <c r="B39" s="2"/>
      <c r="C39" s="25">
        <v>28004</v>
      </c>
      <c r="D39" s="26"/>
      <c r="E39" s="27"/>
      <c r="F39" s="5" t="s">
        <v>54</v>
      </c>
    </row>
    <row r="40" spans="1:6" ht="13.5" thickBot="1">
      <c r="A40" s="2"/>
      <c r="B40" s="2"/>
      <c r="C40" s="6" t="s">
        <v>14</v>
      </c>
      <c r="D40" s="7">
        <v>1</v>
      </c>
      <c r="E40" s="8">
        <v>1</v>
      </c>
      <c r="F40" s="9"/>
    </row>
    <row r="41" spans="1:6" ht="13.5" thickBot="1">
      <c r="A41" s="2"/>
      <c r="B41" s="2"/>
      <c r="C41" s="10" t="s">
        <v>5</v>
      </c>
      <c r="D41" s="8">
        <v>1</v>
      </c>
      <c r="E41" s="8">
        <v>1</v>
      </c>
      <c r="F41" s="9"/>
    </row>
    <row r="42" spans="1:6" ht="13.5" thickBot="1">
      <c r="A42" s="2"/>
      <c r="B42" s="2"/>
      <c r="C42" s="25">
        <v>28034</v>
      </c>
      <c r="D42" s="26"/>
      <c r="E42" s="27"/>
      <c r="F42" s="5" t="s">
        <v>55</v>
      </c>
    </row>
    <row r="43" spans="1:6" ht="13.5" thickBot="1">
      <c r="A43" s="2"/>
      <c r="B43" s="2"/>
      <c r="C43" s="6" t="s">
        <v>10</v>
      </c>
      <c r="D43" s="7">
        <v>1</v>
      </c>
      <c r="E43" s="8">
        <v>1</v>
      </c>
      <c r="F43" s="9"/>
    </row>
    <row r="44" spans="1:6" ht="13.5" thickBot="1">
      <c r="A44" s="2"/>
      <c r="B44" s="2"/>
      <c r="C44" s="6" t="s">
        <v>8</v>
      </c>
      <c r="D44" s="7">
        <v>1</v>
      </c>
      <c r="E44" s="8">
        <v>1</v>
      </c>
      <c r="F44" s="9"/>
    </row>
    <row r="45" spans="1:6" ht="24.75" thickBot="1">
      <c r="A45" s="2"/>
      <c r="B45" s="2"/>
      <c r="C45" s="6" t="s">
        <v>4</v>
      </c>
      <c r="D45" s="7">
        <v>1</v>
      </c>
      <c r="E45" s="8">
        <v>1</v>
      </c>
      <c r="F45" s="9"/>
    </row>
    <row r="46" spans="1:6" ht="13.5" thickBot="1">
      <c r="A46" s="2"/>
      <c r="B46" s="2"/>
      <c r="C46" s="10" t="s">
        <v>5</v>
      </c>
      <c r="D46" s="8">
        <v>3</v>
      </c>
      <c r="E46" s="8">
        <v>3</v>
      </c>
      <c r="F46" s="9"/>
    </row>
    <row r="47" spans="1:6" ht="13.5" thickBot="1">
      <c r="A47" s="2"/>
      <c r="B47" s="2"/>
      <c r="C47" s="25">
        <v>28065</v>
      </c>
      <c r="D47" s="26"/>
      <c r="E47" s="27"/>
      <c r="F47" s="5" t="s">
        <v>56</v>
      </c>
    </row>
    <row r="48" spans="1:6" ht="13.5" thickBot="1">
      <c r="A48" s="2"/>
      <c r="B48" s="2"/>
      <c r="C48" s="6" t="s">
        <v>15</v>
      </c>
      <c r="D48" s="7">
        <v>1</v>
      </c>
      <c r="E48" s="8">
        <v>1</v>
      </c>
      <c r="F48" s="9"/>
    </row>
    <row r="49" spans="1:6" ht="13.5" thickBot="1">
      <c r="A49" s="2"/>
      <c r="B49" s="2"/>
      <c r="C49" s="10" t="s">
        <v>5</v>
      </c>
      <c r="D49" s="8">
        <v>1</v>
      </c>
      <c r="E49" s="8">
        <v>1</v>
      </c>
      <c r="F49" s="9"/>
    </row>
    <row r="50" spans="1:6" ht="13.5" thickBot="1">
      <c r="A50" s="2"/>
      <c r="B50" s="2"/>
      <c r="C50" s="25">
        <v>28095</v>
      </c>
      <c r="D50" s="26"/>
      <c r="E50" s="27"/>
      <c r="F50" s="5" t="s">
        <v>57</v>
      </c>
    </row>
    <row r="51" spans="1:6" ht="13.5" thickBot="1">
      <c r="A51" s="2"/>
      <c r="B51" s="2"/>
      <c r="C51" s="6" t="s">
        <v>15</v>
      </c>
      <c r="D51" s="7">
        <v>1</v>
      </c>
      <c r="E51" s="8">
        <v>1</v>
      </c>
      <c r="F51" s="9"/>
    </row>
    <row r="52" spans="1:6" ht="13.5" thickBot="1">
      <c r="A52" s="2"/>
      <c r="B52" s="2"/>
      <c r="C52" s="10" t="s">
        <v>5</v>
      </c>
      <c r="D52" s="8">
        <v>1</v>
      </c>
      <c r="E52" s="8">
        <v>1</v>
      </c>
      <c r="F52" s="9"/>
    </row>
    <row r="53" spans="1:6" ht="13.5" thickBot="1">
      <c r="A53" s="11">
        <v>27760</v>
      </c>
      <c r="B53" s="12">
        <v>10</v>
      </c>
      <c r="C53" s="10" t="s">
        <v>7</v>
      </c>
      <c r="D53" s="8">
        <v>10</v>
      </c>
      <c r="E53" s="8">
        <v>10</v>
      </c>
      <c r="F53" s="9"/>
    </row>
    <row r="54" spans="1:6" ht="13.5" thickBot="1">
      <c r="A54" s="2"/>
      <c r="B54" s="2"/>
      <c r="C54" s="25">
        <v>28126</v>
      </c>
      <c r="D54" s="26"/>
      <c r="E54" s="27"/>
      <c r="F54" s="5" t="s">
        <v>46</v>
      </c>
    </row>
    <row r="55" spans="1:6" ht="13.5" thickBot="1">
      <c r="A55" s="2"/>
      <c r="B55" s="2"/>
      <c r="C55" s="6" t="s">
        <v>13</v>
      </c>
      <c r="D55" s="7">
        <v>1</v>
      </c>
      <c r="E55" s="8">
        <v>1</v>
      </c>
      <c r="F55" s="9"/>
    </row>
    <row r="56" spans="1:6" ht="24.75" thickBot="1">
      <c r="A56" s="2"/>
      <c r="B56" s="2"/>
      <c r="C56" s="6" t="s">
        <v>11</v>
      </c>
      <c r="D56" s="7">
        <v>1</v>
      </c>
      <c r="E56" s="8">
        <v>1</v>
      </c>
      <c r="F56" s="9"/>
    </row>
    <row r="57" spans="1:6" ht="13.5" thickBot="1">
      <c r="A57" s="2"/>
      <c r="B57" s="2"/>
      <c r="C57" s="10" t="s">
        <v>5</v>
      </c>
      <c r="D57" s="8">
        <v>2</v>
      </c>
      <c r="E57" s="8">
        <v>2</v>
      </c>
      <c r="F57" s="9"/>
    </row>
    <row r="58" spans="1:6" ht="13.5" thickBot="1">
      <c r="A58" s="2"/>
      <c r="B58" s="2"/>
      <c r="C58" s="25">
        <v>28157</v>
      </c>
      <c r="D58" s="26"/>
      <c r="E58" s="27"/>
      <c r="F58" s="5" t="s">
        <v>47</v>
      </c>
    </row>
    <row r="59" spans="1:6" ht="24.75" thickBot="1">
      <c r="A59" s="2"/>
      <c r="B59" s="2"/>
      <c r="C59" s="6" t="s">
        <v>11</v>
      </c>
      <c r="D59" s="7">
        <v>1</v>
      </c>
      <c r="E59" s="8">
        <v>1</v>
      </c>
      <c r="F59" s="9"/>
    </row>
    <row r="60" spans="1:6" ht="13.5" thickBot="1">
      <c r="A60" s="2"/>
      <c r="B60" s="2"/>
      <c r="C60" s="10" t="s">
        <v>5</v>
      </c>
      <c r="D60" s="8">
        <v>1</v>
      </c>
      <c r="E60" s="8">
        <v>1</v>
      </c>
      <c r="F60" s="9"/>
    </row>
    <row r="61" spans="1:6" ht="13.5" thickBot="1">
      <c r="A61" s="2"/>
      <c r="B61" s="2"/>
      <c r="C61" s="25">
        <v>28185</v>
      </c>
      <c r="D61" s="26"/>
      <c r="E61" s="27"/>
      <c r="F61" s="5" t="s">
        <v>48</v>
      </c>
    </row>
    <row r="62" spans="1:6" ht="13.5" thickBot="1">
      <c r="A62" s="2"/>
      <c r="B62" s="2"/>
      <c r="C62" s="6" t="s">
        <v>13</v>
      </c>
      <c r="D62" s="7">
        <v>1</v>
      </c>
      <c r="E62" s="8">
        <v>1</v>
      </c>
      <c r="F62" s="9"/>
    </row>
    <row r="63" spans="1:6" ht="13.5" thickBot="1">
      <c r="A63" s="2"/>
      <c r="B63" s="2"/>
      <c r="C63" s="10" t="s">
        <v>5</v>
      </c>
      <c r="D63" s="8">
        <v>1</v>
      </c>
      <c r="E63" s="8">
        <v>1</v>
      </c>
      <c r="F63" s="9"/>
    </row>
    <row r="64" spans="1:6" ht="13.5" thickBot="1">
      <c r="A64" s="2"/>
      <c r="B64" s="2"/>
      <c r="C64" s="25">
        <v>28246</v>
      </c>
      <c r="D64" s="26"/>
      <c r="E64" s="27"/>
      <c r="F64" s="5" t="s">
        <v>50</v>
      </c>
    </row>
    <row r="65" spans="1:6" ht="13.5" thickBot="1">
      <c r="A65" s="2"/>
      <c r="B65" s="2"/>
      <c r="C65" s="6" t="s">
        <v>10</v>
      </c>
      <c r="D65" s="7">
        <v>1</v>
      </c>
      <c r="E65" s="8">
        <v>1</v>
      </c>
      <c r="F65" s="9"/>
    </row>
    <row r="66" spans="1:6" ht="13.5" thickBot="1">
      <c r="A66" s="2"/>
      <c r="B66" s="2"/>
      <c r="C66" s="6" t="s">
        <v>15</v>
      </c>
      <c r="D66" s="7">
        <v>1</v>
      </c>
      <c r="E66" s="8">
        <v>1</v>
      </c>
      <c r="F66" s="9"/>
    </row>
    <row r="67" spans="1:6" ht="13.5" thickBot="1">
      <c r="A67" s="2"/>
      <c r="B67" s="2"/>
      <c r="C67" s="10" t="s">
        <v>5</v>
      </c>
      <c r="D67" s="8">
        <v>2</v>
      </c>
      <c r="E67" s="8">
        <v>2</v>
      </c>
      <c r="F67" s="9"/>
    </row>
    <row r="68" spans="1:6" ht="13.5" thickBot="1">
      <c r="A68" s="2"/>
      <c r="B68" s="2"/>
      <c r="C68" s="25">
        <v>28277</v>
      </c>
      <c r="D68" s="26"/>
      <c r="E68" s="27"/>
      <c r="F68" s="5" t="s">
        <v>51</v>
      </c>
    </row>
    <row r="69" spans="1:6" ht="13.5" thickBot="1">
      <c r="A69" s="2"/>
      <c r="B69" s="2"/>
      <c r="C69" s="6" t="s">
        <v>16</v>
      </c>
      <c r="D69" s="7">
        <v>1</v>
      </c>
      <c r="E69" s="8">
        <v>1</v>
      </c>
      <c r="F69" s="9"/>
    </row>
    <row r="70" spans="1:6" ht="13.5" thickBot="1">
      <c r="A70" s="2"/>
      <c r="B70" s="2"/>
      <c r="C70" s="10" t="s">
        <v>5</v>
      </c>
      <c r="D70" s="8">
        <v>1</v>
      </c>
      <c r="E70" s="8">
        <v>1</v>
      </c>
      <c r="F70" s="9"/>
    </row>
    <row r="71" spans="1:6" ht="13.5" thickBot="1">
      <c r="A71" s="2"/>
      <c r="B71" s="2"/>
      <c r="C71" s="25">
        <v>28307</v>
      </c>
      <c r="D71" s="26"/>
      <c r="E71" s="27"/>
      <c r="F71" s="5" t="s">
        <v>52</v>
      </c>
    </row>
    <row r="72" spans="1:6" ht="13.5" thickBot="1">
      <c r="A72" s="2"/>
      <c r="B72" s="2"/>
      <c r="C72" s="6" t="s">
        <v>12</v>
      </c>
      <c r="D72" s="7">
        <v>1</v>
      </c>
      <c r="E72" s="8">
        <v>1</v>
      </c>
      <c r="F72" s="9"/>
    </row>
    <row r="73" spans="1:6" ht="13.5" thickBot="1">
      <c r="A73" s="2"/>
      <c r="B73" s="2"/>
      <c r="C73" s="10" t="s">
        <v>5</v>
      </c>
      <c r="D73" s="8">
        <v>1</v>
      </c>
      <c r="E73" s="8">
        <v>1</v>
      </c>
      <c r="F73" s="9"/>
    </row>
    <row r="74" spans="1:6" ht="13.5" thickBot="1">
      <c r="A74" s="2"/>
      <c r="B74" s="2"/>
      <c r="C74" s="25">
        <v>28369</v>
      </c>
      <c r="D74" s="26"/>
      <c r="E74" s="27"/>
      <c r="F74" s="5" t="s">
        <v>54</v>
      </c>
    </row>
    <row r="75" spans="1:6" ht="13.5" thickBot="1">
      <c r="A75" s="2"/>
      <c r="B75" s="2"/>
      <c r="C75" s="6" t="s">
        <v>10</v>
      </c>
      <c r="D75" s="7">
        <v>2</v>
      </c>
      <c r="E75" s="8">
        <v>2</v>
      </c>
      <c r="F75" s="9"/>
    </row>
    <row r="76" spans="1:6" ht="13.5" thickBot="1">
      <c r="A76" s="2"/>
      <c r="B76" s="2"/>
      <c r="C76" s="10" t="s">
        <v>5</v>
      </c>
      <c r="D76" s="8">
        <v>2</v>
      </c>
      <c r="E76" s="8">
        <v>2</v>
      </c>
      <c r="F76" s="9"/>
    </row>
    <row r="77" spans="1:6" ht="13.5" thickBot="1">
      <c r="A77" s="2"/>
      <c r="B77" s="2"/>
      <c r="C77" s="25">
        <v>28399</v>
      </c>
      <c r="D77" s="26"/>
      <c r="E77" s="27"/>
      <c r="F77" s="5" t="s">
        <v>55</v>
      </c>
    </row>
    <row r="78" spans="1:6" ht="24.75" thickBot="1">
      <c r="A78" s="2"/>
      <c r="B78" s="2"/>
      <c r="C78" s="6" t="s">
        <v>4</v>
      </c>
      <c r="D78" s="7">
        <v>1</v>
      </c>
      <c r="E78" s="8">
        <v>1</v>
      </c>
      <c r="F78" s="9"/>
    </row>
    <row r="79" spans="1:6" ht="24.75" thickBot="1">
      <c r="A79" s="2"/>
      <c r="B79" s="2"/>
      <c r="C79" s="6" t="s">
        <v>11</v>
      </c>
      <c r="D79" s="7">
        <v>2</v>
      </c>
      <c r="E79" s="8">
        <v>2</v>
      </c>
      <c r="F79" s="9"/>
    </row>
    <row r="80" spans="1:6" ht="13.5" thickBot="1">
      <c r="A80" s="2"/>
      <c r="B80" s="2"/>
      <c r="C80" s="10" t="s">
        <v>5</v>
      </c>
      <c r="D80" s="8">
        <v>3</v>
      </c>
      <c r="E80" s="8">
        <v>3</v>
      </c>
      <c r="F80" s="9"/>
    </row>
    <row r="81" spans="1:6" ht="13.5" thickBot="1">
      <c r="A81" s="11">
        <v>28126</v>
      </c>
      <c r="B81" s="12">
        <v>13</v>
      </c>
      <c r="C81" s="10" t="s">
        <v>7</v>
      </c>
      <c r="D81" s="8">
        <v>13</v>
      </c>
      <c r="E81" s="8">
        <v>13</v>
      </c>
      <c r="F81" s="9"/>
    </row>
    <row r="82" spans="1:6" ht="13.5" thickBot="1">
      <c r="A82" s="2"/>
      <c r="B82" s="2"/>
      <c r="C82" s="25">
        <v>28491</v>
      </c>
      <c r="D82" s="26"/>
      <c r="E82" s="27"/>
      <c r="F82" s="5" t="s">
        <v>46</v>
      </c>
    </row>
    <row r="83" spans="1:6" ht="24.75" thickBot="1">
      <c r="A83" s="2"/>
      <c r="B83" s="2"/>
      <c r="C83" s="6" t="s">
        <v>17</v>
      </c>
      <c r="D83" s="7">
        <v>1</v>
      </c>
      <c r="E83" s="8">
        <v>1</v>
      </c>
      <c r="F83" s="9"/>
    </row>
    <row r="84" spans="1:6" ht="13.5" thickBot="1">
      <c r="A84" s="2"/>
      <c r="B84" s="2"/>
      <c r="C84" s="10" t="s">
        <v>5</v>
      </c>
      <c r="D84" s="8">
        <v>1</v>
      </c>
      <c r="E84" s="8">
        <v>1</v>
      </c>
      <c r="F84" s="9"/>
    </row>
    <row r="85" spans="1:6" ht="13.5" thickBot="1">
      <c r="A85" s="2"/>
      <c r="B85" s="2"/>
      <c r="C85" s="25">
        <v>28522</v>
      </c>
      <c r="D85" s="26"/>
      <c r="E85" s="27"/>
      <c r="F85" s="5" t="s">
        <v>47</v>
      </c>
    </row>
    <row r="86" spans="1:6" ht="13.5" thickBot="1">
      <c r="A86" s="2"/>
      <c r="B86" s="2"/>
      <c r="C86" s="6" t="s">
        <v>15</v>
      </c>
      <c r="D86" s="7">
        <v>2</v>
      </c>
      <c r="E86" s="8">
        <v>2</v>
      </c>
      <c r="F86" s="9"/>
    </row>
    <row r="87" spans="1:6" ht="24.75" thickBot="1">
      <c r="A87" s="2"/>
      <c r="B87" s="2"/>
      <c r="C87" s="6" t="s">
        <v>17</v>
      </c>
      <c r="D87" s="7">
        <v>1</v>
      </c>
      <c r="E87" s="8">
        <v>1</v>
      </c>
      <c r="F87" s="9"/>
    </row>
    <row r="88" spans="1:6" ht="24.75" thickBot="1">
      <c r="A88" s="2"/>
      <c r="B88" s="2"/>
      <c r="C88" s="6" t="s">
        <v>4</v>
      </c>
      <c r="D88" s="7">
        <v>2</v>
      </c>
      <c r="E88" s="8">
        <v>2</v>
      </c>
      <c r="F88" s="9"/>
    </row>
    <row r="89" spans="1:6" ht="13.5" thickBot="1">
      <c r="A89" s="2"/>
      <c r="B89" s="2"/>
      <c r="C89" s="6" t="s">
        <v>12</v>
      </c>
      <c r="D89" s="7">
        <v>1</v>
      </c>
      <c r="E89" s="8">
        <v>1</v>
      </c>
      <c r="F89" s="9"/>
    </row>
    <row r="90" spans="1:6" ht="13.5" thickBot="1">
      <c r="A90" s="2"/>
      <c r="B90" s="2"/>
      <c r="C90" s="10" t="s">
        <v>5</v>
      </c>
      <c r="D90" s="8">
        <v>6</v>
      </c>
      <c r="E90" s="8">
        <v>6</v>
      </c>
      <c r="F90" s="9"/>
    </row>
    <row r="91" spans="1:6" ht="13.5" thickBot="1">
      <c r="A91" s="2"/>
      <c r="B91" s="2"/>
      <c r="C91" s="25">
        <v>28550</v>
      </c>
      <c r="D91" s="26"/>
      <c r="E91" s="27"/>
      <c r="F91" s="5" t="s">
        <v>48</v>
      </c>
    </row>
    <row r="92" spans="1:6" ht="13.5" thickBot="1">
      <c r="A92" s="2"/>
      <c r="B92" s="2"/>
      <c r="C92" s="6" t="s">
        <v>13</v>
      </c>
      <c r="D92" s="7">
        <v>1</v>
      </c>
      <c r="E92" s="8">
        <v>1</v>
      </c>
      <c r="F92" s="9"/>
    </row>
    <row r="93" spans="1:6" ht="24.75" thickBot="1">
      <c r="A93" s="2"/>
      <c r="B93" s="2"/>
      <c r="C93" s="6" t="s">
        <v>11</v>
      </c>
      <c r="D93" s="7">
        <v>1</v>
      </c>
      <c r="E93" s="8">
        <v>1</v>
      </c>
      <c r="F93" s="9"/>
    </row>
    <row r="94" spans="1:6" ht="13.5" thickBot="1">
      <c r="A94" s="2"/>
      <c r="B94" s="2"/>
      <c r="C94" s="10" t="s">
        <v>5</v>
      </c>
      <c r="D94" s="8">
        <v>2</v>
      </c>
      <c r="E94" s="8">
        <v>2</v>
      </c>
      <c r="F94" s="9"/>
    </row>
    <row r="95" spans="1:6" ht="13.5" thickBot="1">
      <c r="A95" s="2"/>
      <c r="B95" s="2"/>
      <c r="C95" s="25">
        <v>28611</v>
      </c>
      <c r="D95" s="26"/>
      <c r="E95" s="27"/>
      <c r="F95" s="5" t="s">
        <v>50</v>
      </c>
    </row>
    <row r="96" spans="1:6" ht="13.5" thickBot="1">
      <c r="A96" s="2"/>
      <c r="B96" s="2"/>
      <c r="C96" s="6" t="s">
        <v>10</v>
      </c>
      <c r="D96" s="7">
        <v>1</v>
      </c>
      <c r="E96" s="8">
        <v>1</v>
      </c>
      <c r="F96" s="9"/>
    </row>
    <row r="97" spans="1:6" ht="13.5" thickBot="1">
      <c r="A97" s="2"/>
      <c r="B97" s="2"/>
      <c r="C97" s="6" t="s">
        <v>15</v>
      </c>
      <c r="D97" s="7">
        <v>1</v>
      </c>
      <c r="E97" s="8">
        <v>1</v>
      </c>
      <c r="F97" s="9"/>
    </row>
    <row r="98" spans="1:6" ht="13.5" thickBot="1">
      <c r="A98" s="2"/>
      <c r="B98" s="2"/>
      <c r="C98" s="6" t="s">
        <v>18</v>
      </c>
      <c r="D98" s="7">
        <v>1</v>
      </c>
      <c r="E98" s="8">
        <v>1</v>
      </c>
      <c r="F98" s="9"/>
    </row>
    <row r="99" spans="1:6" ht="13.5" thickBot="1">
      <c r="A99" s="2"/>
      <c r="B99" s="2"/>
      <c r="C99" s="10" t="s">
        <v>5</v>
      </c>
      <c r="D99" s="8">
        <v>3</v>
      </c>
      <c r="E99" s="8">
        <v>3</v>
      </c>
      <c r="F99" s="9"/>
    </row>
    <row r="100" spans="1:6" ht="13.5" thickBot="1">
      <c r="A100" s="2"/>
      <c r="B100" s="2"/>
      <c r="C100" s="25">
        <v>28642</v>
      </c>
      <c r="D100" s="26"/>
      <c r="E100" s="27"/>
      <c r="F100" s="5" t="s">
        <v>51</v>
      </c>
    </row>
    <row r="101" spans="1:6" ht="13.5" thickBot="1">
      <c r="A101" s="2"/>
      <c r="B101" s="2"/>
      <c r="C101" s="6" t="s">
        <v>10</v>
      </c>
      <c r="D101" s="7">
        <v>3</v>
      </c>
      <c r="E101" s="8">
        <v>3</v>
      </c>
      <c r="F101" s="9"/>
    </row>
    <row r="102" spans="1:6" ht="13.5" thickBot="1">
      <c r="A102" s="2"/>
      <c r="B102" s="2"/>
      <c r="C102" s="10" t="s">
        <v>5</v>
      </c>
      <c r="D102" s="8">
        <v>3</v>
      </c>
      <c r="E102" s="8">
        <v>3</v>
      </c>
      <c r="F102" s="9"/>
    </row>
    <row r="103" spans="1:6" ht="13.5" thickBot="1">
      <c r="A103" s="2"/>
      <c r="B103" s="2"/>
      <c r="C103" s="25">
        <v>28672</v>
      </c>
      <c r="D103" s="26"/>
      <c r="E103" s="27"/>
      <c r="F103" s="5" t="s">
        <v>52</v>
      </c>
    </row>
    <row r="104" spans="1:6" ht="13.5" thickBot="1">
      <c r="A104" s="2"/>
      <c r="B104" s="2"/>
      <c r="C104" s="6" t="s">
        <v>15</v>
      </c>
      <c r="D104" s="7">
        <v>1</v>
      </c>
      <c r="E104" s="8">
        <v>1</v>
      </c>
      <c r="F104" s="9"/>
    </row>
    <row r="105" spans="1:6" ht="13.5" thickBot="1">
      <c r="A105" s="2"/>
      <c r="B105" s="2"/>
      <c r="C105" s="10" t="s">
        <v>5</v>
      </c>
      <c r="D105" s="8">
        <v>1</v>
      </c>
      <c r="E105" s="8">
        <v>1</v>
      </c>
      <c r="F105" s="9"/>
    </row>
    <row r="106" spans="1:6" ht="13.5" thickBot="1">
      <c r="A106" s="2"/>
      <c r="B106" s="2"/>
      <c r="C106" s="25">
        <v>28703</v>
      </c>
      <c r="D106" s="26"/>
      <c r="E106" s="27"/>
      <c r="F106" s="5" t="s">
        <v>53</v>
      </c>
    </row>
    <row r="107" spans="1:6" ht="13.5" thickBot="1">
      <c r="A107" s="2"/>
      <c r="B107" s="2"/>
      <c r="C107" s="6" t="s">
        <v>6</v>
      </c>
      <c r="D107" s="7">
        <v>1</v>
      </c>
      <c r="E107" s="8">
        <v>1</v>
      </c>
      <c r="F107" s="9"/>
    </row>
    <row r="108" spans="1:6" ht="13.5" thickBot="1">
      <c r="A108" s="2"/>
      <c r="B108" s="2"/>
      <c r="C108" s="6" t="s">
        <v>19</v>
      </c>
      <c r="D108" s="7">
        <v>1</v>
      </c>
      <c r="E108" s="8">
        <v>1</v>
      </c>
      <c r="F108" s="9"/>
    </row>
    <row r="109" spans="1:6" ht="13.5" thickBot="1">
      <c r="A109" s="2"/>
      <c r="B109" s="2"/>
      <c r="C109" s="10" t="s">
        <v>5</v>
      </c>
      <c r="D109" s="8">
        <v>2</v>
      </c>
      <c r="E109" s="8">
        <v>2</v>
      </c>
      <c r="F109" s="9"/>
    </row>
    <row r="110" spans="1:6" ht="13.5" thickBot="1">
      <c r="A110" s="2"/>
      <c r="B110" s="2"/>
      <c r="C110" s="25">
        <v>28734</v>
      </c>
      <c r="D110" s="26"/>
      <c r="E110" s="27"/>
      <c r="F110" s="5" t="s">
        <v>54</v>
      </c>
    </row>
    <row r="111" spans="1:6" ht="13.5" thickBot="1">
      <c r="A111" s="2"/>
      <c r="B111" s="2"/>
      <c r="C111" s="6" t="s">
        <v>16</v>
      </c>
      <c r="D111" s="7">
        <v>1</v>
      </c>
      <c r="E111" s="8">
        <v>1</v>
      </c>
      <c r="F111" s="9"/>
    </row>
    <row r="112" spans="1:6" ht="13.5" thickBot="1">
      <c r="A112" s="2"/>
      <c r="B112" s="2"/>
      <c r="C112" s="10" t="s">
        <v>5</v>
      </c>
      <c r="D112" s="8">
        <v>1</v>
      </c>
      <c r="E112" s="8">
        <v>1</v>
      </c>
      <c r="F112" s="9"/>
    </row>
    <row r="113" spans="1:6" ht="13.5" thickBot="1">
      <c r="A113" s="2"/>
      <c r="B113" s="2"/>
      <c r="C113" s="25">
        <v>28764</v>
      </c>
      <c r="D113" s="26"/>
      <c r="E113" s="27"/>
      <c r="F113" s="5" t="s">
        <v>55</v>
      </c>
    </row>
    <row r="114" spans="1:6" ht="13.5" thickBot="1">
      <c r="A114" s="2"/>
      <c r="B114" s="2"/>
      <c r="C114" s="6" t="s">
        <v>15</v>
      </c>
      <c r="D114" s="7">
        <v>1</v>
      </c>
      <c r="E114" s="8">
        <v>1</v>
      </c>
      <c r="F114" s="9"/>
    </row>
    <row r="115" spans="1:6" ht="13.5" thickBot="1">
      <c r="A115" s="2"/>
      <c r="B115" s="2"/>
      <c r="C115" s="10" t="s">
        <v>5</v>
      </c>
      <c r="D115" s="8">
        <v>1</v>
      </c>
      <c r="E115" s="8">
        <v>1</v>
      </c>
      <c r="F115" s="9"/>
    </row>
    <row r="116" spans="1:6" ht="13.5" thickBot="1">
      <c r="A116" s="2"/>
      <c r="B116" s="2"/>
      <c r="C116" s="25">
        <v>28825</v>
      </c>
      <c r="D116" s="26"/>
      <c r="E116" s="27"/>
      <c r="F116" s="5" t="s">
        <v>57</v>
      </c>
    </row>
    <row r="117" spans="1:6" ht="13.5" thickBot="1">
      <c r="A117" s="2"/>
      <c r="B117" s="2"/>
      <c r="C117" s="6" t="s">
        <v>13</v>
      </c>
      <c r="D117" s="7">
        <v>1</v>
      </c>
      <c r="E117" s="8">
        <v>1</v>
      </c>
      <c r="F117" s="9"/>
    </row>
    <row r="118" spans="1:6" ht="13.5" thickBot="1">
      <c r="A118" s="2"/>
      <c r="B118" s="2"/>
      <c r="C118" s="10" t="s">
        <v>5</v>
      </c>
      <c r="D118" s="8">
        <v>1</v>
      </c>
      <c r="E118" s="8">
        <v>1</v>
      </c>
      <c r="F118" s="9"/>
    </row>
    <row r="119" spans="1:6" ht="13.5" thickBot="1">
      <c r="A119" s="11">
        <v>28491</v>
      </c>
      <c r="B119" s="12">
        <v>21</v>
      </c>
      <c r="C119" s="10" t="s">
        <v>7</v>
      </c>
      <c r="D119" s="8">
        <v>21</v>
      </c>
      <c r="E119" s="8">
        <v>21</v>
      </c>
      <c r="F119" s="9"/>
    </row>
    <row r="120" spans="1:6" ht="13.5" thickBot="1">
      <c r="A120" s="2"/>
      <c r="B120" s="2"/>
      <c r="C120" s="25">
        <v>28856</v>
      </c>
      <c r="D120" s="26"/>
      <c r="E120" s="27"/>
      <c r="F120" s="5" t="s">
        <v>46</v>
      </c>
    </row>
    <row r="121" spans="1:6" ht="13.5" thickBot="1">
      <c r="A121" s="2"/>
      <c r="B121" s="2"/>
      <c r="C121" s="6" t="s">
        <v>10</v>
      </c>
      <c r="D121" s="7">
        <v>1</v>
      </c>
      <c r="E121" s="8">
        <v>1</v>
      </c>
      <c r="F121" s="9"/>
    </row>
    <row r="122" spans="1:6" ht="13.5" thickBot="1">
      <c r="A122" s="2"/>
      <c r="B122" s="2"/>
      <c r="C122" s="10" t="s">
        <v>5</v>
      </c>
      <c r="D122" s="8">
        <v>1</v>
      </c>
      <c r="E122" s="8">
        <v>1</v>
      </c>
      <c r="F122" s="9"/>
    </row>
    <row r="123" spans="1:6" ht="13.5" thickBot="1">
      <c r="A123" s="2"/>
      <c r="B123" s="2"/>
      <c r="C123" s="25">
        <v>28887</v>
      </c>
      <c r="D123" s="26"/>
      <c r="E123" s="27"/>
      <c r="F123" s="5" t="s">
        <v>47</v>
      </c>
    </row>
    <row r="124" spans="1:6" ht="13.5" thickBot="1">
      <c r="A124" s="2"/>
      <c r="B124" s="2"/>
      <c r="C124" s="6" t="s">
        <v>15</v>
      </c>
      <c r="D124" s="7">
        <v>2</v>
      </c>
      <c r="E124" s="8">
        <v>2</v>
      </c>
      <c r="F124" s="9"/>
    </row>
    <row r="125" spans="1:6" ht="13.5" thickBot="1">
      <c r="A125" s="2"/>
      <c r="B125" s="2"/>
      <c r="C125" s="6" t="s">
        <v>19</v>
      </c>
      <c r="D125" s="7">
        <v>1</v>
      </c>
      <c r="E125" s="8">
        <v>1</v>
      </c>
      <c r="F125" s="9"/>
    </row>
    <row r="126" spans="1:6" ht="13.5" thickBot="1">
      <c r="A126" s="2"/>
      <c r="B126" s="2"/>
      <c r="C126" s="10" t="s">
        <v>5</v>
      </c>
      <c r="D126" s="8">
        <v>3</v>
      </c>
      <c r="E126" s="8">
        <v>3</v>
      </c>
      <c r="F126" s="9"/>
    </row>
    <row r="127" spans="1:6" ht="13.5" thickBot="1">
      <c r="A127" s="2"/>
      <c r="B127" s="2"/>
      <c r="C127" s="25">
        <v>28915</v>
      </c>
      <c r="D127" s="26"/>
      <c r="E127" s="27"/>
      <c r="F127" s="5" t="s">
        <v>48</v>
      </c>
    </row>
    <row r="128" spans="1:6" ht="13.5" thickBot="1">
      <c r="A128" s="2"/>
      <c r="B128" s="2"/>
      <c r="C128" s="6" t="s">
        <v>19</v>
      </c>
      <c r="D128" s="7">
        <v>1</v>
      </c>
      <c r="E128" s="8">
        <v>1</v>
      </c>
      <c r="F128" s="9"/>
    </row>
    <row r="129" spans="1:6" ht="13.5" thickBot="1">
      <c r="A129" s="2"/>
      <c r="B129" s="2"/>
      <c r="C129" s="10" t="s">
        <v>5</v>
      </c>
      <c r="D129" s="8">
        <v>1</v>
      </c>
      <c r="E129" s="8">
        <v>1</v>
      </c>
      <c r="F129" s="9"/>
    </row>
    <row r="130" spans="1:6" ht="13.5" thickBot="1">
      <c r="A130" s="2"/>
      <c r="B130" s="2"/>
      <c r="C130" s="25">
        <v>28946</v>
      </c>
      <c r="D130" s="26"/>
      <c r="E130" s="27"/>
      <c r="F130" s="5" t="s">
        <v>49</v>
      </c>
    </row>
    <row r="131" spans="1:6" ht="13.5" thickBot="1">
      <c r="A131" s="2"/>
      <c r="B131" s="2"/>
      <c r="C131" s="6" t="s">
        <v>10</v>
      </c>
      <c r="D131" s="7">
        <v>1</v>
      </c>
      <c r="E131" s="8">
        <v>1</v>
      </c>
      <c r="F131" s="9"/>
    </row>
    <row r="132" spans="1:6" ht="13.5" thickBot="1">
      <c r="A132" s="2"/>
      <c r="B132" s="2"/>
      <c r="C132" s="10" t="s">
        <v>5</v>
      </c>
      <c r="D132" s="8">
        <v>1</v>
      </c>
      <c r="E132" s="8">
        <v>1</v>
      </c>
      <c r="F132" s="9"/>
    </row>
    <row r="133" spans="1:6" ht="13.5" thickBot="1">
      <c r="A133" s="2"/>
      <c r="B133" s="2"/>
      <c r="C133" s="25">
        <v>28976</v>
      </c>
      <c r="D133" s="26"/>
      <c r="E133" s="27"/>
      <c r="F133" s="5" t="s">
        <v>50</v>
      </c>
    </row>
    <row r="134" spans="1:6" ht="13.5" thickBot="1">
      <c r="A134" s="2"/>
      <c r="B134" s="2"/>
      <c r="C134" s="6" t="s">
        <v>10</v>
      </c>
      <c r="D134" s="7">
        <v>1</v>
      </c>
      <c r="E134" s="8">
        <v>1</v>
      </c>
      <c r="F134" s="9"/>
    </row>
    <row r="135" spans="1:6" ht="24.75" thickBot="1">
      <c r="A135" s="2"/>
      <c r="B135" s="2"/>
      <c r="C135" s="6" t="s">
        <v>11</v>
      </c>
      <c r="D135" s="7">
        <v>1</v>
      </c>
      <c r="E135" s="8">
        <v>1</v>
      </c>
      <c r="F135" s="9"/>
    </row>
    <row r="136" spans="1:6" ht="13.5" thickBot="1">
      <c r="A136" s="2"/>
      <c r="B136" s="2"/>
      <c r="C136" s="6" t="s">
        <v>12</v>
      </c>
      <c r="D136" s="7">
        <v>1</v>
      </c>
      <c r="E136" s="8">
        <v>1</v>
      </c>
      <c r="F136" s="9"/>
    </row>
    <row r="137" spans="1:6" ht="13.5" thickBot="1">
      <c r="A137" s="2"/>
      <c r="B137" s="2"/>
      <c r="C137" s="10" t="s">
        <v>5</v>
      </c>
      <c r="D137" s="8">
        <v>3</v>
      </c>
      <c r="E137" s="8">
        <v>3</v>
      </c>
      <c r="F137" s="9"/>
    </row>
    <row r="138" spans="1:6" ht="13.5" thickBot="1">
      <c r="A138" s="2"/>
      <c r="B138" s="2"/>
      <c r="C138" s="25">
        <v>29007</v>
      </c>
      <c r="D138" s="26"/>
      <c r="E138" s="27"/>
      <c r="F138" s="5" t="s">
        <v>51</v>
      </c>
    </row>
    <row r="139" spans="1:6" ht="13.5" thickBot="1">
      <c r="A139" s="2"/>
      <c r="B139" s="2"/>
      <c r="C139" s="6" t="s">
        <v>10</v>
      </c>
      <c r="D139" s="7">
        <v>2</v>
      </c>
      <c r="E139" s="8">
        <v>2</v>
      </c>
      <c r="F139" s="9"/>
    </row>
    <row r="140" spans="1:6" ht="13.5" thickBot="1">
      <c r="A140" s="2"/>
      <c r="B140" s="2"/>
      <c r="C140" s="6" t="s">
        <v>15</v>
      </c>
      <c r="D140" s="7">
        <v>1</v>
      </c>
      <c r="E140" s="8">
        <v>1</v>
      </c>
      <c r="F140" s="9"/>
    </row>
    <row r="141" spans="1:6" ht="13.5" thickBot="1">
      <c r="A141" s="2"/>
      <c r="B141" s="2"/>
      <c r="C141" s="10" t="s">
        <v>5</v>
      </c>
      <c r="D141" s="8">
        <v>3</v>
      </c>
      <c r="E141" s="8">
        <v>3</v>
      </c>
      <c r="F141" s="9"/>
    </row>
    <row r="142" spans="1:6" ht="13.5" thickBot="1">
      <c r="A142" s="2"/>
      <c r="B142" s="2"/>
      <c r="C142" s="25">
        <v>29037</v>
      </c>
      <c r="D142" s="26"/>
      <c r="E142" s="27"/>
      <c r="F142" s="5" t="s">
        <v>52</v>
      </c>
    </row>
    <row r="143" spans="1:6" ht="13.5" thickBot="1">
      <c r="A143" s="2"/>
      <c r="B143" s="2"/>
      <c r="C143" s="6" t="s">
        <v>15</v>
      </c>
      <c r="D143" s="7">
        <v>2</v>
      </c>
      <c r="E143" s="8">
        <v>2</v>
      </c>
      <c r="F143" s="9"/>
    </row>
    <row r="144" spans="1:6" ht="13.5" thickBot="1">
      <c r="A144" s="2"/>
      <c r="B144" s="2"/>
      <c r="C144" s="10" t="s">
        <v>5</v>
      </c>
      <c r="D144" s="8">
        <v>2</v>
      </c>
      <c r="E144" s="8">
        <v>2</v>
      </c>
      <c r="F144" s="9"/>
    </row>
    <row r="145" spans="1:6" ht="13.5" thickBot="1">
      <c r="A145" s="2"/>
      <c r="B145" s="2"/>
      <c r="C145" s="25">
        <v>29068</v>
      </c>
      <c r="D145" s="26"/>
      <c r="E145" s="27"/>
      <c r="F145" s="5" t="s">
        <v>53</v>
      </c>
    </row>
    <row r="146" spans="1:6" ht="13.5" thickBot="1">
      <c r="A146" s="2"/>
      <c r="B146" s="2"/>
      <c r="C146" s="6" t="s">
        <v>10</v>
      </c>
      <c r="D146" s="7">
        <v>1</v>
      </c>
      <c r="E146" s="8">
        <v>1</v>
      </c>
      <c r="F146" s="9"/>
    </row>
    <row r="147" spans="1:6" ht="13.5" thickBot="1">
      <c r="A147" s="2"/>
      <c r="B147" s="2"/>
      <c r="C147" s="6" t="s">
        <v>15</v>
      </c>
      <c r="D147" s="7">
        <v>1</v>
      </c>
      <c r="E147" s="8">
        <v>1</v>
      </c>
      <c r="F147" s="9"/>
    </row>
    <row r="148" spans="1:6" ht="24.75" thickBot="1">
      <c r="A148" s="2"/>
      <c r="B148" s="2"/>
      <c r="C148" s="6" t="s">
        <v>4</v>
      </c>
      <c r="D148" s="7">
        <v>1</v>
      </c>
      <c r="E148" s="8">
        <v>1</v>
      </c>
      <c r="F148" s="9"/>
    </row>
    <row r="149" spans="1:6" ht="13.5" thickBot="1">
      <c r="A149" s="2"/>
      <c r="B149" s="2"/>
      <c r="C149" s="10" t="s">
        <v>5</v>
      </c>
      <c r="D149" s="8">
        <v>3</v>
      </c>
      <c r="E149" s="8">
        <v>3</v>
      </c>
      <c r="F149" s="9"/>
    </row>
    <row r="150" spans="1:6" ht="13.5" thickBot="1">
      <c r="A150" s="2"/>
      <c r="B150" s="2"/>
      <c r="C150" s="25">
        <v>29099</v>
      </c>
      <c r="D150" s="26"/>
      <c r="E150" s="27"/>
      <c r="F150" s="5" t="s">
        <v>54</v>
      </c>
    </row>
    <row r="151" spans="1:6" ht="13.5" thickBot="1">
      <c r="A151" s="2"/>
      <c r="B151" s="2"/>
      <c r="C151" s="6" t="s">
        <v>10</v>
      </c>
      <c r="D151" s="7">
        <v>1</v>
      </c>
      <c r="E151" s="8">
        <v>1</v>
      </c>
      <c r="F151" s="9"/>
    </row>
    <row r="152" spans="1:6" ht="13.5" thickBot="1">
      <c r="A152" s="2"/>
      <c r="B152" s="2"/>
      <c r="C152" s="10" t="s">
        <v>5</v>
      </c>
      <c r="D152" s="8">
        <v>1</v>
      </c>
      <c r="E152" s="8">
        <v>1</v>
      </c>
      <c r="F152" s="9"/>
    </row>
    <row r="153" spans="1:6" ht="13.5" thickBot="1">
      <c r="A153" s="2"/>
      <c r="B153" s="2"/>
      <c r="C153" s="25">
        <v>29129</v>
      </c>
      <c r="D153" s="26"/>
      <c r="E153" s="27"/>
      <c r="F153" s="5" t="s">
        <v>55</v>
      </c>
    </row>
    <row r="154" spans="1:6" ht="13.5" thickBot="1">
      <c r="A154" s="2"/>
      <c r="B154" s="2"/>
      <c r="C154" s="6" t="s">
        <v>10</v>
      </c>
      <c r="D154" s="7">
        <v>2</v>
      </c>
      <c r="E154" s="8">
        <v>2</v>
      </c>
      <c r="F154" s="9"/>
    </row>
    <row r="155" spans="1:6" ht="13.5" thickBot="1">
      <c r="A155" s="2"/>
      <c r="B155" s="2"/>
      <c r="C155" s="6" t="s">
        <v>20</v>
      </c>
      <c r="D155" s="7">
        <v>1</v>
      </c>
      <c r="E155" s="8">
        <v>1</v>
      </c>
      <c r="F155" s="9"/>
    </row>
    <row r="156" spans="1:6" ht="13.5" thickBot="1">
      <c r="A156" s="2"/>
      <c r="B156" s="2"/>
      <c r="C156" s="10" t="s">
        <v>5</v>
      </c>
      <c r="D156" s="8">
        <v>3</v>
      </c>
      <c r="E156" s="8">
        <v>3</v>
      </c>
      <c r="F156" s="9"/>
    </row>
    <row r="157" spans="1:6" ht="13.5" thickBot="1">
      <c r="A157" s="2"/>
      <c r="B157" s="2"/>
      <c r="C157" s="25">
        <v>29160</v>
      </c>
      <c r="D157" s="26"/>
      <c r="E157" s="27"/>
      <c r="F157" s="5" t="s">
        <v>56</v>
      </c>
    </row>
    <row r="158" spans="1:6" ht="13.5" thickBot="1">
      <c r="A158" s="2"/>
      <c r="B158" s="2"/>
      <c r="C158" s="6" t="s">
        <v>18</v>
      </c>
      <c r="D158" s="7">
        <v>1</v>
      </c>
      <c r="E158" s="8">
        <v>1</v>
      </c>
      <c r="F158" s="9"/>
    </row>
    <row r="159" spans="1:6" ht="13.5" thickBot="1">
      <c r="A159" s="2"/>
      <c r="B159" s="2"/>
      <c r="C159" s="10" t="s">
        <v>5</v>
      </c>
      <c r="D159" s="8">
        <v>1</v>
      </c>
      <c r="E159" s="8">
        <v>1</v>
      </c>
      <c r="F159" s="9"/>
    </row>
    <row r="160" spans="1:6" ht="13.5" thickBot="1">
      <c r="A160" s="2"/>
      <c r="B160" s="2"/>
      <c r="C160" s="25">
        <v>29190</v>
      </c>
      <c r="D160" s="26"/>
      <c r="E160" s="27"/>
      <c r="F160" s="5" t="s">
        <v>57</v>
      </c>
    </row>
    <row r="161" spans="1:6" ht="13.5" thickBot="1">
      <c r="A161" s="2"/>
      <c r="B161" s="2"/>
      <c r="C161" s="6" t="s">
        <v>10</v>
      </c>
      <c r="D161" s="7">
        <v>1</v>
      </c>
      <c r="E161" s="8">
        <v>1</v>
      </c>
      <c r="F161" s="9"/>
    </row>
    <row r="162" spans="1:6" ht="13.5" thickBot="1">
      <c r="A162" s="2"/>
      <c r="B162" s="2"/>
      <c r="C162" s="6" t="s">
        <v>19</v>
      </c>
      <c r="D162" s="7">
        <v>1</v>
      </c>
      <c r="E162" s="8">
        <v>1</v>
      </c>
      <c r="F162" s="9"/>
    </row>
    <row r="163" spans="1:6" ht="13.5" thickBot="1">
      <c r="A163" s="2"/>
      <c r="B163" s="2"/>
      <c r="C163" s="10" t="s">
        <v>5</v>
      </c>
      <c r="D163" s="8">
        <v>2</v>
      </c>
      <c r="E163" s="8">
        <v>2</v>
      </c>
      <c r="F163" s="9"/>
    </row>
    <row r="164" spans="1:6" ht="13.5" thickBot="1">
      <c r="A164" s="11">
        <v>28856</v>
      </c>
      <c r="B164" s="12">
        <v>24</v>
      </c>
      <c r="C164" s="10" t="s">
        <v>7</v>
      </c>
      <c r="D164" s="8">
        <v>24</v>
      </c>
      <c r="E164" s="8">
        <v>24</v>
      </c>
      <c r="F164" s="9"/>
    </row>
    <row r="165" spans="1:6" ht="13.5" thickBot="1">
      <c r="A165" s="2"/>
      <c r="B165" s="2"/>
      <c r="C165" s="25">
        <v>29221</v>
      </c>
      <c r="D165" s="26"/>
      <c r="E165" s="27"/>
      <c r="F165" s="5" t="s">
        <v>46</v>
      </c>
    </row>
    <row r="166" spans="1:6" ht="13.5" thickBot="1">
      <c r="A166" s="2"/>
      <c r="B166" s="2"/>
      <c r="C166" s="6" t="s">
        <v>8</v>
      </c>
      <c r="D166" s="7">
        <v>1</v>
      </c>
      <c r="E166" s="8">
        <v>1</v>
      </c>
      <c r="F166" s="9"/>
    </row>
    <row r="167" spans="1:6" ht="13.5" thickBot="1">
      <c r="A167" s="2"/>
      <c r="B167" s="2"/>
      <c r="C167" s="6" t="s">
        <v>18</v>
      </c>
      <c r="D167" s="7">
        <v>1</v>
      </c>
      <c r="E167" s="8">
        <v>1</v>
      </c>
      <c r="F167" s="9"/>
    </row>
    <row r="168" spans="1:6" ht="13.5" thickBot="1">
      <c r="A168" s="2"/>
      <c r="B168" s="2"/>
      <c r="C168" s="10" t="s">
        <v>5</v>
      </c>
      <c r="D168" s="8">
        <v>2</v>
      </c>
      <c r="E168" s="8">
        <v>2</v>
      </c>
      <c r="F168" s="9"/>
    </row>
    <row r="169" spans="1:6" ht="13.5" thickBot="1">
      <c r="A169" s="2"/>
      <c r="B169" s="2"/>
      <c r="C169" s="25">
        <v>29252</v>
      </c>
      <c r="D169" s="26"/>
      <c r="E169" s="27"/>
      <c r="F169" s="5" t="s">
        <v>47</v>
      </c>
    </row>
    <row r="170" spans="1:6" ht="13.5" thickBot="1">
      <c r="A170" s="2"/>
      <c r="B170" s="2"/>
      <c r="C170" s="6" t="s">
        <v>10</v>
      </c>
      <c r="D170" s="7">
        <v>1</v>
      </c>
      <c r="E170" s="8">
        <v>1</v>
      </c>
      <c r="F170" s="9"/>
    </row>
    <row r="171" spans="1:6" ht="13.5" thickBot="1">
      <c r="A171" s="2"/>
      <c r="B171" s="2"/>
      <c r="C171" s="10" t="s">
        <v>5</v>
      </c>
      <c r="D171" s="8">
        <v>1</v>
      </c>
      <c r="E171" s="8">
        <v>1</v>
      </c>
      <c r="F171" s="9"/>
    </row>
    <row r="172" spans="1:6" ht="13.5" thickBot="1">
      <c r="A172" s="2"/>
      <c r="B172" s="2"/>
      <c r="C172" s="25">
        <v>29312</v>
      </c>
      <c r="D172" s="26"/>
      <c r="E172" s="27"/>
      <c r="F172" s="5" t="s">
        <v>49</v>
      </c>
    </row>
    <row r="173" spans="1:6" ht="13.5" thickBot="1">
      <c r="A173" s="2"/>
      <c r="B173" s="2"/>
      <c r="C173" s="6" t="s">
        <v>13</v>
      </c>
      <c r="D173" s="7">
        <v>1</v>
      </c>
      <c r="E173" s="8">
        <v>1</v>
      </c>
      <c r="F173" s="9"/>
    </row>
    <row r="174" spans="1:6" ht="13.5" thickBot="1">
      <c r="A174" s="2"/>
      <c r="B174" s="2"/>
      <c r="C174" s="10" t="s">
        <v>5</v>
      </c>
      <c r="D174" s="8">
        <v>1</v>
      </c>
      <c r="E174" s="8">
        <v>1</v>
      </c>
      <c r="F174" s="9"/>
    </row>
    <row r="175" spans="1:6" ht="13.5" thickBot="1">
      <c r="A175" s="2"/>
      <c r="B175" s="2"/>
      <c r="C175" s="25">
        <v>29342</v>
      </c>
      <c r="D175" s="26"/>
      <c r="E175" s="27"/>
      <c r="F175" s="5" t="s">
        <v>50</v>
      </c>
    </row>
    <row r="176" spans="1:6" ht="13.5" thickBot="1">
      <c r="A176" s="2"/>
      <c r="B176" s="2"/>
      <c r="C176" s="6" t="s">
        <v>10</v>
      </c>
      <c r="D176" s="7">
        <v>1</v>
      </c>
      <c r="E176" s="8">
        <v>1</v>
      </c>
      <c r="F176" s="9"/>
    </row>
    <row r="177" spans="1:6" ht="13.5" thickBot="1">
      <c r="A177" s="2"/>
      <c r="B177" s="2"/>
      <c r="C177" s="6" t="s">
        <v>13</v>
      </c>
      <c r="D177" s="7">
        <v>1</v>
      </c>
      <c r="E177" s="8">
        <v>1</v>
      </c>
      <c r="F177" s="9"/>
    </row>
    <row r="178" spans="1:6" ht="13.5" thickBot="1">
      <c r="A178" s="2"/>
      <c r="B178" s="2"/>
      <c r="C178" s="10" t="s">
        <v>5</v>
      </c>
      <c r="D178" s="8">
        <v>2</v>
      </c>
      <c r="E178" s="8">
        <v>2</v>
      </c>
      <c r="F178" s="9"/>
    </row>
    <row r="179" spans="1:6" ht="13.5" thickBot="1">
      <c r="A179" s="2"/>
      <c r="B179" s="2"/>
      <c r="C179" s="25">
        <v>29373</v>
      </c>
      <c r="D179" s="26"/>
      <c r="E179" s="27"/>
      <c r="F179" s="5" t="s">
        <v>51</v>
      </c>
    </row>
    <row r="180" spans="1:6" ht="13.5" thickBot="1">
      <c r="A180" s="2"/>
      <c r="B180" s="2"/>
      <c r="C180" s="6" t="s">
        <v>10</v>
      </c>
      <c r="D180" s="7">
        <v>1</v>
      </c>
      <c r="E180" s="8">
        <v>1</v>
      </c>
      <c r="F180" s="9"/>
    </row>
    <row r="181" spans="1:6" ht="13.5" thickBot="1">
      <c r="A181" s="2"/>
      <c r="B181" s="2"/>
      <c r="C181" s="10" t="s">
        <v>5</v>
      </c>
      <c r="D181" s="8">
        <v>1</v>
      </c>
      <c r="E181" s="8">
        <v>1</v>
      </c>
      <c r="F181" s="9"/>
    </row>
    <row r="182" spans="1:6" ht="13.5" thickBot="1">
      <c r="A182" s="2"/>
      <c r="B182" s="2"/>
      <c r="C182" s="25">
        <v>29403</v>
      </c>
      <c r="D182" s="26"/>
      <c r="E182" s="27"/>
      <c r="F182" s="5" t="s">
        <v>52</v>
      </c>
    </row>
    <row r="183" spans="1:6" ht="13.5" thickBot="1">
      <c r="A183" s="2"/>
      <c r="B183" s="2"/>
      <c r="C183" s="6" t="s">
        <v>10</v>
      </c>
      <c r="D183" s="7">
        <v>1</v>
      </c>
      <c r="E183" s="8">
        <v>1</v>
      </c>
      <c r="F183" s="9"/>
    </row>
    <row r="184" spans="1:6" ht="13.5" thickBot="1">
      <c r="A184" s="2"/>
      <c r="B184" s="2"/>
      <c r="C184" s="6" t="s">
        <v>8</v>
      </c>
      <c r="D184" s="7">
        <v>1</v>
      </c>
      <c r="E184" s="8">
        <v>1</v>
      </c>
      <c r="F184" s="9"/>
    </row>
    <row r="185" spans="1:6" ht="13.5" thickBot="1">
      <c r="A185" s="2"/>
      <c r="B185" s="2"/>
      <c r="C185" s="10" t="s">
        <v>5</v>
      </c>
      <c r="D185" s="8">
        <v>2</v>
      </c>
      <c r="E185" s="8">
        <v>2</v>
      </c>
      <c r="F185" s="9"/>
    </row>
    <row r="186" spans="1:6" ht="13.5" thickBot="1">
      <c r="A186" s="2"/>
      <c r="B186" s="2"/>
      <c r="C186" s="25">
        <v>29434</v>
      </c>
      <c r="D186" s="26"/>
      <c r="E186" s="27"/>
      <c r="F186" s="5" t="s">
        <v>53</v>
      </c>
    </row>
    <row r="187" spans="1:6" ht="13.5" thickBot="1">
      <c r="A187" s="2"/>
      <c r="B187" s="2"/>
      <c r="C187" s="6" t="s">
        <v>10</v>
      </c>
      <c r="D187" s="7">
        <v>1</v>
      </c>
      <c r="E187" s="8">
        <v>1</v>
      </c>
      <c r="F187" s="9"/>
    </row>
    <row r="188" spans="1:6" ht="13.5" thickBot="1">
      <c r="A188" s="2"/>
      <c r="B188" s="2"/>
      <c r="C188" s="6" t="s">
        <v>20</v>
      </c>
      <c r="D188" s="7">
        <v>1</v>
      </c>
      <c r="E188" s="8">
        <v>1</v>
      </c>
      <c r="F188" s="9"/>
    </row>
    <row r="189" spans="1:6" ht="13.5" thickBot="1">
      <c r="A189" s="2"/>
      <c r="B189" s="2"/>
      <c r="C189" s="6" t="s">
        <v>21</v>
      </c>
      <c r="D189" s="7">
        <v>1</v>
      </c>
      <c r="E189" s="8">
        <v>1</v>
      </c>
      <c r="F189" s="9"/>
    </row>
    <row r="190" spans="1:6" ht="13.5" thickBot="1">
      <c r="A190" s="2"/>
      <c r="B190" s="2"/>
      <c r="C190" s="10" t="s">
        <v>5</v>
      </c>
      <c r="D190" s="8">
        <v>3</v>
      </c>
      <c r="E190" s="8">
        <v>3</v>
      </c>
      <c r="F190" s="9"/>
    </row>
    <row r="191" spans="1:6" ht="13.5" thickBot="1">
      <c r="A191" s="2"/>
      <c r="B191" s="2"/>
      <c r="C191" s="25">
        <v>29465</v>
      </c>
      <c r="D191" s="26"/>
      <c r="E191" s="27"/>
      <c r="F191" s="5" t="s">
        <v>54</v>
      </c>
    </row>
    <row r="192" spans="1:6" ht="13.5" thickBot="1">
      <c r="A192" s="2"/>
      <c r="B192" s="2"/>
      <c r="C192" s="6" t="s">
        <v>10</v>
      </c>
      <c r="D192" s="7">
        <v>1</v>
      </c>
      <c r="E192" s="8">
        <v>1</v>
      </c>
      <c r="F192" s="9"/>
    </row>
    <row r="193" spans="1:6" ht="13.5" thickBot="1">
      <c r="A193" s="2"/>
      <c r="B193" s="2"/>
      <c r="C193" s="10" t="s">
        <v>5</v>
      </c>
      <c r="D193" s="8">
        <v>1</v>
      </c>
      <c r="E193" s="8">
        <v>1</v>
      </c>
      <c r="F193" s="9"/>
    </row>
    <row r="194" spans="1:6" ht="13.5" thickBot="1">
      <c r="A194" s="2"/>
      <c r="B194" s="2"/>
      <c r="C194" s="25">
        <v>29495</v>
      </c>
      <c r="D194" s="26"/>
      <c r="E194" s="27"/>
      <c r="F194" s="5" t="s">
        <v>55</v>
      </c>
    </row>
    <row r="195" spans="1:6" ht="13.5" thickBot="1">
      <c r="A195" s="2"/>
      <c r="B195" s="2"/>
      <c r="C195" s="6" t="s">
        <v>10</v>
      </c>
      <c r="D195" s="7">
        <v>1</v>
      </c>
      <c r="E195" s="8">
        <v>1</v>
      </c>
      <c r="F195" s="9"/>
    </row>
    <row r="196" spans="1:6" ht="13.5" thickBot="1">
      <c r="A196" s="2"/>
      <c r="B196" s="2"/>
      <c r="C196" s="6" t="s">
        <v>22</v>
      </c>
      <c r="D196" s="7">
        <v>1</v>
      </c>
      <c r="E196" s="8">
        <v>1</v>
      </c>
      <c r="F196" s="9"/>
    </row>
    <row r="197" spans="1:6" ht="13.5" thickBot="1">
      <c r="A197" s="2"/>
      <c r="B197" s="2"/>
      <c r="C197" s="6" t="s">
        <v>12</v>
      </c>
      <c r="D197" s="7">
        <v>1</v>
      </c>
      <c r="E197" s="8">
        <v>1</v>
      </c>
      <c r="F197" s="9"/>
    </row>
    <row r="198" spans="1:6" ht="13.5" thickBot="1">
      <c r="A198" s="2"/>
      <c r="B198" s="2"/>
      <c r="C198" s="10" t="s">
        <v>5</v>
      </c>
      <c r="D198" s="8">
        <v>3</v>
      </c>
      <c r="E198" s="8">
        <v>3</v>
      </c>
      <c r="F198" s="9"/>
    </row>
    <row r="199" spans="1:6" ht="13.5" thickBot="1">
      <c r="A199" s="11">
        <v>29221</v>
      </c>
      <c r="B199" s="12">
        <v>16</v>
      </c>
      <c r="C199" s="10" t="s">
        <v>7</v>
      </c>
      <c r="D199" s="8">
        <v>16</v>
      </c>
      <c r="E199" s="8">
        <v>16</v>
      </c>
      <c r="F199" s="9"/>
    </row>
    <row r="200" spans="1:6" ht="13.5" thickBot="1">
      <c r="A200" s="2"/>
      <c r="B200" s="2"/>
      <c r="C200" s="25">
        <v>29587</v>
      </c>
      <c r="D200" s="26"/>
      <c r="E200" s="27"/>
      <c r="F200" s="5" t="s">
        <v>46</v>
      </c>
    </row>
    <row r="201" spans="1:6" ht="13.5" thickBot="1">
      <c r="A201" s="2"/>
      <c r="B201" s="2"/>
      <c r="C201" s="6" t="s">
        <v>8</v>
      </c>
      <c r="D201" s="7">
        <v>1</v>
      </c>
      <c r="E201" s="8">
        <v>1</v>
      </c>
      <c r="F201" s="9"/>
    </row>
    <row r="202" spans="1:6" ht="24.75" thickBot="1">
      <c r="A202" s="2"/>
      <c r="B202" s="2"/>
      <c r="C202" s="6" t="s">
        <v>11</v>
      </c>
      <c r="D202" s="7">
        <v>1</v>
      </c>
      <c r="E202" s="8">
        <v>1</v>
      </c>
      <c r="F202" s="9"/>
    </row>
    <row r="203" spans="1:6" ht="13.5" thickBot="1">
      <c r="A203" s="2"/>
      <c r="B203" s="2"/>
      <c r="C203" s="10" t="s">
        <v>5</v>
      </c>
      <c r="D203" s="8">
        <v>2</v>
      </c>
      <c r="E203" s="8">
        <v>2</v>
      </c>
      <c r="F203" s="9"/>
    </row>
    <row r="204" spans="1:6" ht="13.5" thickBot="1">
      <c r="A204" s="2"/>
      <c r="B204" s="2"/>
      <c r="C204" s="25">
        <v>29618</v>
      </c>
      <c r="D204" s="26"/>
      <c r="E204" s="27"/>
      <c r="F204" s="5" t="s">
        <v>47</v>
      </c>
    </row>
    <row r="205" spans="1:6" ht="13.5" thickBot="1">
      <c r="A205" s="2"/>
      <c r="B205" s="2"/>
      <c r="C205" s="6" t="s">
        <v>20</v>
      </c>
      <c r="D205" s="7">
        <v>1</v>
      </c>
      <c r="E205" s="8">
        <v>1</v>
      </c>
      <c r="F205" s="9"/>
    </row>
    <row r="206" spans="1:6" ht="13.5" thickBot="1">
      <c r="A206" s="2"/>
      <c r="B206" s="2"/>
      <c r="C206" s="6" t="s">
        <v>19</v>
      </c>
      <c r="D206" s="7">
        <v>1</v>
      </c>
      <c r="E206" s="8">
        <v>1</v>
      </c>
      <c r="F206" s="9"/>
    </row>
    <row r="207" spans="1:6" ht="13.5" thickBot="1">
      <c r="A207" s="2"/>
      <c r="B207" s="2"/>
      <c r="C207" s="10" t="s">
        <v>5</v>
      </c>
      <c r="D207" s="8">
        <v>2</v>
      </c>
      <c r="E207" s="8">
        <v>2</v>
      </c>
      <c r="F207" s="9"/>
    </row>
    <row r="208" spans="1:6" ht="13.5" thickBot="1">
      <c r="A208" s="2"/>
      <c r="B208" s="2"/>
      <c r="C208" s="25">
        <v>29646</v>
      </c>
      <c r="D208" s="26"/>
      <c r="E208" s="27"/>
      <c r="F208" s="5" t="s">
        <v>48</v>
      </c>
    </row>
    <row r="209" spans="1:6" ht="13.5" thickBot="1">
      <c r="A209" s="2"/>
      <c r="B209" s="2"/>
      <c r="C209" s="6" t="s">
        <v>10</v>
      </c>
      <c r="D209" s="7">
        <v>1</v>
      </c>
      <c r="E209" s="8">
        <v>1</v>
      </c>
      <c r="F209" s="9"/>
    </row>
    <row r="210" spans="1:6" ht="13.5" thickBot="1">
      <c r="A210" s="2"/>
      <c r="B210" s="2"/>
      <c r="C210" s="10" t="s">
        <v>5</v>
      </c>
      <c r="D210" s="8">
        <v>1</v>
      </c>
      <c r="E210" s="8">
        <v>1</v>
      </c>
      <c r="F210" s="9"/>
    </row>
    <row r="211" spans="1:6" ht="13.5" thickBot="1">
      <c r="A211" s="2"/>
      <c r="B211" s="2"/>
      <c r="C211" s="25">
        <v>29677</v>
      </c>
      <c r="D211" s="26"/>
      <c r="E211" s="27"/>
      <c r="F211" s="5" t="s">
        <v>49</v>
      </c>
    </row>
    <row r="212" spans="1:6" ht="13.5" thickBot="1">
      <c r="A212" s="2"/>
      <c r="B212" s="2"/>
      <c r="C212" s="6" t="s">
        <v>10</v>
      </c>
      <c r="D212" s="7">
        <v>2</v>
      </c>
      <c r="E212" s="8">
        <v>2</v>
      </c>
      <c r="F212" s="9"/>
    </row>
    <row r="213" spans="1:6" ht="13.5" thickBot="1">
      <c r="A213" s="2"/>
      <c r="B213" s="2"/>
      <c r="C213" s="6" t="s">
        <v>20</v>
      </c>
      <c r="D213" s="7">
        <v>1</v>
      </c>
      <c r="E213" s="8">
        <v>1</v>
      </c>
      <c r="F213" s="9"/>
    </row>
    <row r="214" spans="1:6" ht="13.5" thickBot="1">
      <c r="A214" s="2"/>
      <c r="B214" s="2"/>
      <c r="C214" s="6" t="s">
        <v>13</v>
      </c>
      <c r="D214" s="7">
        <v>1</v>
      </c>
      <c r="E214" s="8">
        <v>1</v>
      </c>
      <c r="F214" s="9"/>
    </row>
    <row r="215" spans="1:6" ht="13.5" thickBot="1">
      <c r="A215" s="2"/>
      <c r="B215" s="2"/>
      <c r="C215" s="6" t="s">
        <v>23</v>
      </c>
      <c r="D215" s="7">
        <v>1</v>
      </c>
      <c r="E215" s="8">
        <v>1</v>
      </c>
      <c r="F215" s="9"/>
    </row>
    <row r="216" spans="1:6" ht="13.5" thickBot="1">
      <c r="A216" s="2"/>
      <c r="B216" s="2"/>
      <c r="C216" s="10" t="s">
        <v>5</v>
      </c>
      <c r="D216" s="8">
        <v>5</v>
      </c>
      <c r="E216" s="8">
        <v>5</v>
      </c>
      <c r="F216" s="9"/>
    </row>
    <row r="217" spans="1:6" ht="13.5" thickBot="1">
      <c r="A217" s="2"/>
      <c r="B217" s="2"/>
      <c r="C217" s="25">
        <v>29707</v>
      </c>
      <c r="D217" s="26"/>
      <c r="E217" s="27"/>
      <c r="F217" s="5" t="s">
        <v>50</v>
      </c>
    </row>
    <row r="218" spans="1:6" ht="13.5" thickBot="1">
      <c r="A218" s="2"/>
      <c r="B218" s="2"/>
      <c r="C218" s="6" t="s">
        <v>15</v>
      </c>
      <c r="D218" s="7">
        <v>1</v>
      </c>
      <c r="E218" s="8">
        <v>1</v>
      </c>
      <c r="F218" s="9"/>
    </row>
    <row r="219" spans="1:6" ht="13.5" thickBot="1">
      <c r="A219" s="2"/>
      <c r="B219" s="2"/>
      <c r="C219" s="6" t="s">
        <v>18</v>
      </c>
      <c r="D219" s="7">
        <v>1</v>
      </c>
      <c r="E219" s="8">
        <v>1</v>
      </c>
      <c r="F219" s="9"/>
    </row>
    <row r="220" spans="1:6" ht="24.75" thickBot="1">
      <c r="A220" s="2"/>
      <c r="B220" s="2"/>
      <c r="C220" s="6" t="s">
        <v>24</v>
      </c>
      <c r="D220" s="7">
        <v>1</v>
      </c>
      <c r="E220" s="8">
        <v>1</v>
      </c>
      <c r="F220" s="9"/>
    </row>
    <row r="221" spans="1:6" ht="24.75" thickBot="1">
      <c r="A221" s="2"/>
      <c r="B221" s="2"/>
      <c r="C221" s="6" t="s">
        <v>4</v>
      </c>
      <c r="D221" s="7">
        <v>1</v>
      </c>
      <c r="E221" s="8">
        <v>1</v>
      </c>
      <c r="F221" s="9"/>
    </row>
    <row r="222" spans="1:6" ht="13.5" thickBot="1">
      <c r="A222" s="2"/>
      <c r="B222" s="2"/>
      <c r="C222" s="6" t="s">
        <v>21</v>
      </c>
      <c r="D222" s="7">
        <v>1</v>
      </c>
      <c r="E222" s="8">
        <v>1</v>
      </c>
      <c r="F222" s="9"/>
    </row>
    <row r="223" spans="1:6" ht="13.5" thickBot="1">
      <c r="A223" s="2"/>
      <c r="B223" s="2"/>
      <c r="C223" s="10" t="s">
        <v>5</v>
      </c>
      <c r="D223" s="8">
        <v>5</v>
      </c>
      <c r="E223" s="8">
        <v>5</v>
      </c>
      <c r="F223" s="9"/>
    </row>
    <row r="224" spans="1:6" ht="13.5" thickBot="1">
      <c r="A224" s="2"/>
      <c r="B224" s="2"/>
      <c r="C224" s="25">
        <v>29768</v>
      </c>
      <c r="D224" s="26"/>
      <c r="E224" s="27"/>
      <c r="F224" s="5" t="s">
        <v>52</v>
      </c>
    </row>
    <row r="225" spans="1:6" ht="13.5" thickBot="1">
      <c r="A225" s="2"/>
      <c r="B225" s="2"/>
      <c r="C225" s="6" t="s">
        <v>20</v>
      </c>
      <c r="D225" s="7">
        <v>1</v>
      </c>
      <c r="E225" s="8">
        <v>1</v>
      </c>
      <c r="F225" s="9"/>
    </row>
    <row r="226" spans="1:6" ht="24.75" thickBot="1">
      <c r="A226" s="2"/>
      <c r="B226" s="2"/>
      <c r="C226" s="6" t="s">
        <v>24</v>
      </c>
      <c r="D226" s="7">
        <v>1</v>
      </c>
      <c r="E226" s="8">
        <v>1</v>
      </c>
      <c r="F226" s="9"/>
    </row>
    <row r="227" spans="1:6" ht="13.5" thickBot="1">
      <c r="A227" s="2"/>
      <c r="B227" s="2"/>
      <c r="C227" s="6" t="s">
        <v>13</v>
      </c>
      <c r="D227" s="7">
        <v>1</v>
      </c>
      <c r="E227" s="8">
        <v>1</v>
      </c>
      <c r="F227" s="9"/>
    </row>
    <row r="228" spans="1:6" ht="13.5" thickBot="1">
      <c r="A228" s="2"/>
      <c r="B228" s="2"/>
      <c r="C228" s="6" t="s">
        <v>25</v>
      </c>
      <c r="D228" s="7">
        <v>1</v>
      </c>
      <c r="E228" s="8">
        <v>1</v>
      </c>
      <c r="F228" s="9"/>
    </row>
    <row r="229" spans="1:6" ht="13.5" thickBot="1">
      <c r="A229" s="2"/>
      <c r="B229" s="2"/>
      <c r="C229" s="10" t="s">
        <v>5</v>
      </c>
      <c r="D229" s="8">
        <v>4</v>
      </c>
      <c r="E229" s="8">
        <v>4</v>
      </c>
      <c r="F229" s="9"/>
    </row>
    <row r="230" spans="1:6" ht="13.5" thickBot="1">
      <c r="A230" s="2"/>
      <c r="B230" s="2"/>
      <c r="C230" s="25">
        <v>29799</v>
      </c>
      <c r="D230" s="26"/>
      <c r="E230" s="27"/>
      <c r="F230" s="5" t="s">
        <v>53</v>
      </c>
    </row>
    <row r="231" spans="1:6" ht="13.5" thickBot="1">
      <c r="A231" s="2"/>
      <c r="B231" s="2"/>
      <c r="C231" s="6" t="s">
        <v>10</v>
      </c>
      <c r="D231" s="7">
        <v>1</v>
      </c>
      <c r="E231" s="8">
        <v>1</v>
      </c>
      <c r="F231" s="9"/>
    </row>
    <row r="232" spans="1:6" ht="13.5" thickBot="1">
      <c r="A232" s="2"/>
      <c r="B232" s="2"/>
      <c r="C232" s="10" t="s">
        <v>5</v>
      </c>
      <c r="D232" s="8">
        <v>1</v>
      </c>
      <c r="E232" s="8">
        <v>1</v>
      </c>
      <c r="F232" s="9"/>
    </row>
    <row r="233" spans="1:6" ht="13.5" thickBot="1">
      <c r="A233" s="2"/>
      <c r="B233" s="2"/>
      <c r="C233" s="25">
        <v>29860</v>
      </c>
      <c r="D233" s="26"/>
      <c r="E233" s="27"/>
      <c r="F233" s="5" t="s">
        <v>55</v>
      </c>
    </row>
    <row r="234" spans="1:6" ht="13.5" thickBot="1">
      <c r="A234" s="2"/>
      <c r="B234" s="2"/>
      <c r="C234" s="6" t="s">
        <v>20</v>
      </c>
      <c r="D234" s="7">
        <v>1</v>
      </c>
      <c r="E234" s="8">
        <v>1</v>
      </c>
      <c r="F234" s="9"/>
    </row>
    <row r="235" spans="1:6" ht="13.5" thickBot="1">
      <c r="A235" s="2"/>
      <c r="B235" s="2"/>
      <c r="C235" s="10" t="s">
        <v>5</v>
      </c>
      <c r="D235" s="8">
        <v>1</v>
      </c>
      <c r="E235" s="8">
        <v>1</v>
      </c>
      <c r="F235" s="9"/>
    </row>
    <row r="236" spans="1:6" ht="13.5" thickBot="1">
      <c r="A236" s="2"/>
      <c r="B236" s="2"/>
      <c r="C236" s="25">
        <v>29921</v>
      </c>
      <c r="D236" s="26"/>
      <c r="E236" s="27"/>
      <c r="F236" s="5" t="s">
        <v>57</v>
      </c>
    </row>
    <row r="237" spans="1:6" ht="13.5" thickBot="1">
      <c r="A237" s="2"/>
      <c r="B237" s="2"/>
      <c r="C237" s="6" t="s">
        <v>10</v>
      </c>
      <c r="D237" s="7">
        <v>1</v>
      </c>
      <c r="E237" s="8">
        <v>1</v>
      </c>
      <c r="F237" s="9"/>
    </row>
    <row r="238" spans="1:6" ht="13.5" thickBot="1">
      <c r="A238" s="2"/>
      <c r="B238" s="2"/>
      <c r="C238" s="6" t="s">
        <v>13</v>
      </c>
      <c r="D238" s="7">
        <v>2</v>
      </c>
      <c r="E238" s="8">
        <v>2</v>
      </c>
      <c r="F238" s="9"/>
    </row>
    <row r="239" spans="1:6" ht="13.5" thickBot="1">
      <c r="A239" s="2"/>
      <c r="B239" s="2"/>
      <c r="C239" s="10" t="s">
        <v>5</v>
      </c>
      <c r="D239" s="8">
        <v>3</v>
      </c>
      <c r="E239" s="8">
        <v>3</v>
      </c>
      <c r="F239" s="9"/>
    </row>
    <row r="240" spans="1:6" ht="13.5" thickBot="1">
      <c r="A240" s="11">
        <v>29587</v>
      </c>
      <c r="B240" s="12">
        <v>24</v>
      </c>
      <c r="C240" s="10" t="s">
        <v>7</v>
      </c>
      <c r="D240" s="8">
        <v>24</v>
      </c>
      <c r="E240" s="8">
        <v>24</v>
      </c>
      <c r="F240" s="9"/>
    </row>
    <row r="241" spans="1:6" ht="13.5" thickBot="1">
      <c r="A241" s="2"/>
      <c r="B241" s="2"/>
      <c r="C241" s="25">
        <v>29952</v>
      </c>
      <c r="D241" s="26"/>
      <c r="E241" s="27"/>
      <c r="F241" s="5" t="s">
        <v>46</v>
      </c>
    </row>
    <row r="242" spans="1:6" ht="13.5" thickBot="1">
      <c r="A242" s="2"/>
      <c r="B242" s="2"/>
      <c r="C242" s="6" t="s">
        <v>19</v>
      </c>
      <c r="D242" s="7">
        <v>1</v>
      </c>
      <c r="E242" s="8">
        <v>1</v>
      </c>
      <c r="F242" s="9"/>
    </row>
    <row r="243" spans="1:6" ht="13.5" thickBot="1">
      <c r="A243" s="2"/>
      <c r="B243" s="2"/>
      <c r="C243" s="6" t="s">
        <v>26</v>
      </c>
      <c r="D243" s="7">
        <v>1</v>
      </c>
      <c r="E243" s="8">
        <v>1</v>
      </c>
      <c r="F243" s="9"/>
    </row>
    <row r="244" spans="1:6" ht="13.5" thickBot="1">
      <c r="A244" s="2"/>
      <c r="B244" s="2"/>
      <c r="C244" s="10" t="s">
        <v>5</v>
      </c>
      <c r="D244" s="8">
        <v>2</v>
      </c>
      <c r="E244" s="8">
        <v>2</v>
      </c>
      <c r="F244" s="9"/>
    </row>
    <row r="245" spans="1:6" ht="13.5" thickBot="1">
      <c r="A245" s="2"/>
      <c r="B245" s="2"/>
      <c r="C245" s="25">
        <v>29983</v>
      </c>
      <c r="D245" s="26"/>
      <c r="E245" s="27"/>
      <c r="F245" s="5" t="s">
        <v>47</v>
      </c>
    </row>
    <row r="246" spans="1:6" ht="13.5" thickBot="1">
      <c r="A246" s="2"/>
      <c r="B246" s="2"/>
      <c r="C246" s="6" t="s">
        <v>13</v>
      </c>
      <c r="D246" s="7">
        <v>1</v>
      </c>
      <c r="E246" s="8">
        <v>1</v>
      </c>
      <c r="F246" s="9"/>
    </row>
    <row r="247" spans="1:6" ht="13.5" thickBot="1">
      <c r="A247" s="2"/>
      <c r="B247" s="2"/>
      <c r="C247" s="10" t="s">
        <v>5</v>
      </c>
      <c r="D247" s="8">
        <v>1</v>
      </c>
      <c r="E247" s="8">
        <v>1</v>
      </c>
      <c r="F247" s="9"/>
    </row>
    <row r="248" spans="1:6" ht="13.5" thickBot="1">
      <c r="A248" s="2"/>
      <c r="B248" s="2"/>
      <c r="C248" s="25">
        <v>30011</v>
      </c>
      <c r="D248" s="26"/>
      <c r="E248" s="27"/>
      <c r="F248" s="5" t="s">
        <v>48</v>
      </c>
    </row>
    <row r="249" spans="1:6" ht="13.5" thickBot="1">
      <c r="A249" s="2"/>
      <c r="B249" s="2"/>
      <c r="C249" s="6" t="s">
        <v>13</v>
      </c>
      <c r="D249" s="7">
        <v>1</v>
      </c>
      <c r="E249" s="8">
        <v>1</v>
      </c>
      <c r="F249" s="9"/>
    </row>
    <row r="250" spans="1:6" ht="13.5" thickBot="1">
      <c r="A250" s="2"/>
      <c r="B250" s="2"/>
      <c r="C250" s="10" t="s">
        <v>5</v>
      </c>
      <c r="D250" s="8">
        <v>1</v>
      </c>
      <c r="E250" s="8">
        <v>1</v>
      </c>
      <c r="F250" s="9"/>
    </row>
    <row r="251" spans="1:6" ht="13.5" thickBot="1">
      <c r="A251" s="2"/>
      <c r="B251" s="2"/>
      <c r="C251" s="25">
        <v>30072</v>
      </c>
      <c r="D251" s="26"/>
      <c r="E251" s="27"/>
      <c r="F251" s="5" t="s">
        <v>50</v>
      </c>
    </row>
    <row r="252" spans="1:6" ht="13.5" thickBot="1">
      <c r="A252" s="2"/>
      <c r="B252" s="2"/>
      <c r="C252" s="6" t="s">
        <v>10</v>
      </c>
      <c r="D252" s="7">
        <v>1</v>
      </c>
      <c r="E252" s="8">
        <v>1</v>
      </c>
      <c r="F252" s="9"/>
    </row>
    <row r="253" spans="1:6" ht="13.5" thickBot="1">
      <c r="A253" s="2"/>
      <c r="B253" s="2"/>
      <c r="C253" s="6" t="s">
        <v>15</v>
      </c>
      <c r="D253" s="7">
        <v>1</v>
      </c>
      <c r="E253" s="8">
        <v>1</v>
      </c>
      <c r="F253" s="9"/>
    </row>
    <row r="254" spans="1:6" ht="13.5" thickBot="1">
      <c r="A254" s="2"/>
      <c r="B254" s="2"/>
      <c r="C254" s="6" t="s">
        <v>13</v>
      </c>
      <c r="D254" s="7">
        <v>1</v>
      </c>
      <c r="E254" s="8">
        <v>1</v>
      </c>
      <c r="F254" s="9"/>
    </row>
    <row r="255" spans="1:6" ht="13.5" thickBot="1">
      <c r="A255" s="2"/>
      <c r="B255" s="2"/>
      <c r="C255" s="6" t="s">
        <v>25</v>
      </c>
      <c r="D255" s="7">
        <v>1</v>
      </c>
      <c r="E255" s="8">
        <v>1</v>
      </c>
      <c r="F255" s="9"/>
    </row>
    <row r="256" spans="1:6" ht="13.5" thickBot="1">
      <c r="A256" s="2"/>
      <c r="B256" s="2"/>
      <c r="C256" s="10" t="s">
        <v>5</v>
      </c>
      <c r="D256" s="8">
        <v>4</v>
      </c>
      <c r="E256" s="8">
        <v>4</v>
      </c>
      <c r="F256" s="9"/>
    </row>
    <row r="257" spans="1:6" ht="13.5" thickBot="1">
      <c r="A257" s="2"/>
      <c r="B257" s="2"/>
      <c r="C257" s="25">
        <v>30103</v>
      </c>
      <c r="D257" s="26"/>
      <c r="E257" s="27"/>
      <c r="F257" s="5" t="s">
        <v>51</v>
      </c>
    </row>
    <row r="258" spans="1:6" ht="13.5" thickBot="1">
      <c r="A258" s="2"/>
      <c r="B258" s="2"/>
      <c r="C258" s="6" t="s">
        <v>8</v>
      </c>
      <c r="D258" s="7">
        <v>1</v>
      </c>
      <c r="E258" s="8">
        <v>1</v>
      </c>
      <c r="F258" s="9"/>
    </row>
    <row r="259" spans="1:6" ht="13.5" thickBot="1">
      <c r="A259" s="2"/>
      <c r="B259" s="2"/>
      <c r="C259" s="10" t="s">
        <v>5</v>
      </c>
      <c r="D259" s="8">
        <v>1</v>
      </c>
      <c r="E259" s="8">
        <v>1</v>
      </c>
      <c r="F259" s="9"/>
    </row>
    <row r="260" spans="1:6" ht="13.5" thickBot="1">
      <c r="A260" s="2"/>
      <c r="B260" s="2"/>
      <c r="C260" s="25">
        <v>30133</v>
      </c>
      <c r="D260" s="26"/>
      <c r="E260" s="27"/>
      <c r="F260" s="5" t="s">
        <v>52</v>
      </c>
    </row>
    <row r="261" spans="1:6" ht="13.5" thickBot="1">
      <c r="A261" s="2"/>
      <c r="B261" s="2"/>
      <c r="C261" s="6" t="s">
        <v>10</v>
      </c>
      <c r="D261" s="7">
        <v>1</v>
      </c>
      <c r="E261" s="8">
        <v>1</v>
      </c>
      <c r="F261" s="9"/>
    </row>
    <row r="262" spans="1:6" ht="13.5" thickBot="1">
      <c r="A262" s="2"/>
      <c r="B262" s="2"/>
      <c r="C262" s="6" t="s">
        <v>20</v>
      </c>
      <c r="D262" s="7">
        <v>1</v>
      </c>
      <c r="E262" s="8">
        <v>1</v>
      </c>
      <c r="F262" s="9"/>
    </row>
    <row r="263" spans="1:6" ht="13.5" thickBot="1">
      <c r="A263" s="2"/>
      <c r="B263" s="2"/>
      <c r="C263" s="10" t="s">
        <v>5</v>
      </c>
      <c r="D263" s="8">
        <v>2</v>
      </c>
      <c r="E263" s="8">
        <v>2</v>
      </c>
      <c r="F263" s="9"/>
    </row>
    <row r="264" spans="1:6" ht="13.5" thickBot="1">
      <c r="A264" s="2"/>
      <c r="B264" s="2"/>
      <c r="C264" s="25">
        <v>30164</v>
      </c>
      <c r="D264" s="26"/>
      <c r="E264" s="27"/>
      <c r="F264" s="5" t="s">
        <v>53</v>
      </c>
    </row>
    <row r="265" spans="1:6" ht="24.75" thickBot="1">
      <c r="A265" s="2"/>
      <c r="B265" s="2"/>
      <c r="C265" s="6" t="s">
        <v>24</v>
      </c>
      <c r="D265" s="7">
        <v>1</v>
      </c>
      <c r="E265" s="8">
        <v>1</v>
      </c>
      <c r="F265" s="9"/>
    </row>
    <row r="266" spans="1:6" ht="13.5" thickBot="1">
      <c r="A266" s="2"/>
      <c r="B266" s="2"/>
      <c r="C266" s="6" t="s">
        <v>21</v>
      </c>
      <c r="D266" s="7">
        <v>1</v>
      </c>
      <c r="E266" s="8">
        <v>1</v>
      </c>
      <c r="F266" s="9"/>
    </row>
    <row r="267" spans="1:6" ht="13.5" thickBot="1">
      <c r="A267" s="2"/>
      <c r="B267" s="2"/>
      <c r="C267" s="6" t="s">
        <v>12</v>
      </c>
      <c r="D267" s="7">
        <v>1</v>
      </c>
      <c r="E267" s="8">
        <v>1</v>
      </c>
      <c r="F267" s="9"/>
    </row>
    <row r="268" spans="1:6" ht="13.5" thickBot="1">
      <c r="A268" s="2"/>
      <c r="B268" s="2"/>
      <c r="C268" s="10" t="s">
        <v>5</v>
      </c>
      <c r="D268" s="8">
        <v>3</v>
      </c>
      <c r="E268" s="8">
        <v>3</v>
      </c>
      <c r="F268" s="9"/>
    </row>
    <row r="269" spans="1:6" ht="13.5" thickBot="1">
      <c r="A269" s="2"/>
      <c r="B269" s="2"/>
      <c r="C269" s="25">
        <v>30195</v>
      </c>
      <c r="D269" s="26"/>
      <c r="E269" s="27"/>
      <c r="F269" s="5" t="s">
        <v>54</v>
      </c>
    </row>
    <row r="270" spans="1:6" ht="13.5" thickBot="1">
      <c r="A270" s="2"/>
      <c r="B270" s="2"/>
      <c r="C270" s="6" t="s">
        <v>12</v>
      </c>
      <c r="D270" s="7">
        <v>1</v>
      </c>
      <c r="E270" s="8">
        <v>1</v>
      </c>
      <c r="F270" s="9"/>
    </row>
    <row r="271" spans="1:6" ht="13.5" thickBot="1">
      <c r="A271" s="2"/>
      <c r="B271" s="2"/>
      <c r="C271" s="10" t="s">
        <v>5</v>
      </c>
      <c r="D271" s="8">
        <v>1</v>
      </c>
      <c r="E271" s="8">
        <v>1</v>
      </c>
      <c r="F271" s="9"/>
    </row>
    <row r="272" spans="1:6" ht="13.5" thickBot="1">
      <c r="A272" s="2"/>
      <c r="B272" s="2"/>
      <c r="C272" s="25">
        <v>30225</v>
      </c>
      <c r="D272" s="26"/>
      <c r="E272" s="27"/>
      <c r="F272" s="5" t="s">
        <v>55</v>
      </c>
    </row>
    <row r="273" spans="1:6" ht="13.5" thickBot="1">
      <c r="A273" s="2"/>
      <c r="B273" s="2"/>
      <c r="C273" s="6" t="s">
        <v>20</v>
      </c>
      <c r="D273" s="7">
        <v>1</v>
      </c>
      <c r="E273" s="8">
        <v>1</v>
      </c>
      <c r="F273" s="9"/>
    </row>
    <row r="274" spans="1:6" ht="13.5" thickBot="1">
      <c r="A274" s="2"/>
      <c r="B274" s="2"/>
      <c r="C274" s="10" t="s">
        <v>5</v>
      </c>
      <c r="D274" s="8">
        <v>1</v>
      </c>
      <c r="E274" s="8">
        <v>1</v>
      </c>
      <c r="F274" s="9"/>
    </row>
    <row r="275" spans="1:6" ht="13.5" thickBot="1">
      <c r="A275" s="2"/>
      <c r="B275" s="2"/>
      <c r="C275" s="25">
        <v>30286</v>
      </c>
      <c r="D275" s="26"/>
      <c r="E275" s="27"/>
      <c r="F275" s="5" t="s">
        <v>57</v>
      </c>
    </row>
    <row r="276" spans="1:6" ht="13.5" thickBot="1">
      <c r="A276" s="2"/>
      <c r="B276" s="2"/>
      <c r="C276" s="6" t="s">
        <v>8</v>
      </c>
      <c r="D276" s="7">
        <v>1</v>
      </c>
      <c r="E276" s="8">
        <v>1</v>
      </c>
      <c r="F276" s="9"/>
    </row>
    <row r="277" spans="1:6" ht="13.5" thickBot="1">
      <c r="A277" s="2"/>
      <c r="B277" s="2"/>
      <c r="C277" s="6" t="s">
        <v>20</v>
      </c>
      <c r="D277" s="7">
        <v>1</v>
      </c>
      <c r="E277" s="8">
        <v>1</v>
      </c>
      <c r="F277" s="9"/>
    </row>
    <row r="278" spans="1:6" ht="24.75" thickBot="1">
      <c r="A278" s="2"/>
      <c r="B278" s="2"/>
      <c r="C278" s="6" t="s">
        <v>17</v>
      </c>
      <c r="D278" s="7">
        <v>1</v>
      </c>
      <c r="E278" s="8">
        <v>1</v>
      </c>
      <c r="F278" s="9"/>
    </row>
    <row r="279" spans="1:6" ht="13.5" thickBot="1">
      <c r="A279" s="2"/>
      <c r="B279" s="2"/>
      <c r="C279" s="6" t="s">
        <v>26</v>
      </c>
      <c r="D279" s="7">
        <v>1</v>
      </c>
      <c r="E279" s="8">
        <v>1</v>
      </c>
      <c r="F279" s="9"/>
    </row>
    <row r="280" spans="1:6" ht="13.5" thickBot="1">
      <c r="A280" s="2"/>
      <c r="B280" s="2"/>
      <c r="C280" s="10" t="s">
        <v>5</v>
      </c>
      <c r="D280" s="8">
        <v>4</v>
      </c>
      <c r="E280" s="8">
        <v>4</v>
      </c>
      <c r="F280" s="9"/>
    </row>
    <row r="281" spans="1:6" ht="13.5" thickBot="1">
      <c r="A281" s="11">
        <v>29952</v>
      </c>
      <c r="B281" s="12">
        <v>20</v>
      </c>
      <c r="C281" s="10" t="s">
        <v>7</v>
      </c>
      <c r="D281" s="8">
        <v>20</v>
      </c>
      <c r="E281" s="8">
        <v>20</v>
      </c>
      <c r="F281" s="9"/>
    </row>
    <row r="282" spans="1:6" ht="13.5" thickBot="1">
      <c r="A282" s="2"/>
      <c r="B282" s="2"/>
      <c r="C282" s="25">
        <v>30317</v>
      </c>
      <c r="D282" s="26"/>
      <c r="E282" s="27"/>
      <c r="F282" s="5" t="s">
        <v>46</v>
      </c>
    </row>
    <row r="283" spans="1:6" ht="13.5" thickBot="1">
      <c r="A283" s="2"/>
      <c r="B283" s="2"/>
      <c r="C283" s="6" t="s">
        <v>13</v>
      </c>
      <c r="D283" s="7">
        <v>1</v>
      </c>
      <c r="E283" s="8">
        <v>1</v>
      </c>
      <c r="F283" s="9"/>
    </row>
    <row r="284" spans="1:6" ht="13.5" thickBot="1">
      <c r="A284" s="2"/>
      <c r="B284" s="2"/>
      <c r="C284" s="10" t="s">
        <v>5</v>
      </c>
      <c r="D284" s="8">
        <v>1</v>
      </c>
      <c r="E284" s="8">
        <v>1</v>
      </c>
      <c r="F284" s="9"/>
    </row>
    <row r="285" spans="1:6" ht="13.5" thickBot="1">
      <c r="A285" s="2"/>
      <c r="B285" s="2"/>
      <c r="C285" s="25">
        <v>30348</v>
      </c>
      <c r="D285" s="26"/>
      <c r="E285" s="27"/>
      <c r="F285" s="5" t="s">
        <v>47</v>
      </c>
    </row>
    <row r="286" spans="1:6" ht="13.5" thickBot="1">
      <c r="A286" s="2"/>
      <c r="B286" s="2"/>
      <c r="C286" s="6" t="s">
        <v>8</v>
      </c>
      <c r="D286" s="7">
        <v>1</v>
      </c>
      <c r="E286" s="8">
        <v>1</v>
      </c>
      <c r="F286" s="9"/>
    </row>
    <row r="287" spans="1:6" ht="13.5" thickBot="1">
      <c r="A287" s="2"/>
      <c r="B287" s="2"/>
      <c r="C287" s="6" t="s">
        <v>18</v>
      </c>
      <c r="D287" s="7">
        <v>1</v>
      </c>
      <c r="E287" s="8">
        <v>1</v>
      </c>
      <c r="F287" s="9"/>
    </row>
    <row r="288" spans="1:6" ht="13.5" thickBot="1">
      <c r="A288" s="2"/>
      <c r="B288" s="2"/>
      <c r="C288" s="10" t="s">
        <v>5</v>
      </c>
      <c r="D288" s="8">
        <v>2</v>
      </c>
      <c r="E288" s="8">
        <v>2</v>
      </c>
      <c r="F288" s="9"/>
    </row>
    <row r="289" spans="1:6" ht="13.5" thickBot="1">
      <c r="A289" s="2"/>
      <c r="B289" s="2"/>
      <c r="C289" s="25">
        <v>30376</v>
      </c>
      <c r="D289" s="26"/>
      <c r="E289" s="27"/>
      <c r="F289" s="5" t="s">
        <v>48</v>
      </c>
    </row>
    <row r="290" spans="1:6" ht="13.5" thickBot="1">
      <c r="A290" s="2"/>
      <c r="B290" s="2"/>
      <c r="C290" s="6" t="s">
        <v>20</v>
      </c>
      <c r="D290" s="7">
        <v>1</v>
      </c>
      <c r="E290" s="8">
        <v>1</v>
      </c>
      <c r="F290" s="9"/>
    </row>
    <row r="291" spans="1:6" ht="13.5" thickBot="1">
      <c r="A291" s="2"/>
      <c r="B291" s="2"/>
      <c r="C291" s="10" t="s">
        <v>5</v>
      </c>
      <c r="D291" s="8">
        <v>1</v>
      </c>
      <c r="E291" s="8">
        <v>1</v>
      </c>
      <c r="F291" s="9"/>
    </row>
    <row r="292" spans="1:6" ht="13.5" thickBot="1">
      <c r="A292" s="2"/>
      <c r="B292" s="2"/>
      <c r="C292" s="25">
        <v>30407</v>
      </c>
      <c r="D292" s="26"/>
      <c r="E292" s="27"/>
      <c r="F292" s="5" t="s">
        <v>49</v>
      </c>
    </row>
    <row r="293" spans="1:6" ht="13.5" thickBot="1">
      <c r="A293" s="2"/>
      <c r="B293" s="2"/>
      <c r="C293" s="6" t="s">
        <v>20</v>
      </c>
      <c r="D293" s="7">
        <v>1</v>
      </c>
      <c r="E293" s="8">
        <v>1</v>
      </c>
      <c r="F293" s="9"/>
    </row>
    <row r="294" spans="1:6" ht="13.5" thickBot="1">
      <c r="A294" s="2"/>
      <c r="B294" s="2"/>
      <c r="C294" s="6" t="s">
        <v>15</v>
      </c>
      <c r="D294" s="7">
        <v>1</v>
      </c>
      <c r="E294" s="8">
        <v>1</v>
      </c>
      <c r="F294" s="9"/>
    </row>
    <row r="295" spans="1:6" ht="13.5" thickBot="1">
      <c r="A295" s="2"/>
      <c r="B295" s="2"/>
      <c r="C295" s="10" t="s">
        <v>5</v>
      </c>
      <c r="D295" s="8">
        <v>2</v>
      </c>
      <c r="E295" s="8">
        <v>2</v>
      </c>
      <c r="F295" s="9"/>
    </row>
    <row r="296" spans="1:6" ht="13.5" thickBot="1">
      <c r="A296" s="2"/>
      <c r="B296" s="2"/>
      <c r="C296" s="25">
        <v>30437</v>
      </c>
      <c r="D296" s="26"/>
      <c r="E296" s="27"/>
      <c r="F296" s="5" t="s">
        <v>50</v>
      </c>
    </row>
    <row r="297" spans="1:6" ht="24.75" thickBot="1">
      <c r="A297" s="2"/>
      <c r="B297" s="2"/>
      <c r="C297" s="6" t="s">
        <v>11</v>
      </c>
      <c r="D297" s="7">
        <v>1</v>
      </c>
      <c r="E297" s="8">
        <v>1</v>
      </c>
      <c r="F297" s="9"/>
    </row>
    <row r="298" spans="1:6" ht="13.5" thickBot="1">
      <c r="A298" s="2"/>
      <c r="B298" s="2"/>
      <c r="C298" s="10" t="s">
        <v>5</v>
      </c>
      <c r="D298" s="8">
        <v>1</v>
      </c>
      <c r="E298" s="8">
        <v>1</v>
      </c>
      <c r="F298" s="9"/>
    </row>
    <row r="299" spans="1:6" ht="13.5" thickBot="1">
      <c r="A299" s="2"/>
      <c r="B299" s="2"/>
      <c r="C299" s="25">
        <v>30468</v>
      </c>
      <c r="D299" s="26"/>
      <c r="E299" s="27"/>
      <c r="F299" s="5" t="s">
        <v>51</v>
      </c>
    </row>
    <row r="300" spans="1:6" ht="13.5" thickBot="1">
      <c r="A300" s="2"/>
      <c r="B300" s="2"/>
      <c r="C300" s="6" t="s">
        <v>20</v>
      </c>
      <c r="D300" s="7">
        <v>1</v>
      </c>
      <c r="E300" s="8">
        <v>1</v>
      </c>
      <c r="F300" s="9"/>
    </row>
    <row r="301" spans="1:6" ht="13.5" thickBot="1">
      <c r="A301" s="2"/>
      <c r="B301" s="2"/>
      <c r="C301" s="6" t="s">
        <v>15</v>
      </c>
      <c r="D301" s="7">
        <v>1</v>
      </c>
      <c r="E301" s="8">
        <v>1</v>
      </c>
      <c r="F301" s="9"/>
    </row>
    <row r="302" spans="1:6" ht="13.5" thickBot="1">
      <c r="A302" s="2"/>
      <c r="B302" s="2"/>
      <c r="C302" s="10" t="s">
        <v>5</v>
      </c>
      <c r="D302" s="8">
        <v>2</v>
      </c>
      <c r="E302" s="8">
        <v>2</v>
      </c>
      <c r="F302" s="9"/>
    </row>
    <row r="303" spans="1:6" ht="13.5" thickBot="1">
      <c r="A303" s="2"/>
      <c r="B303" s="2"/>
      <c r="C303" s="25">
        <v>30529</v>
      </c>
      <c r="D303" s="26"/>
      <c r="E303" s="27"/>
      <c r="F303" s="5" t="s">
        <v>53</v>
      </c>
    </row>
    <row r="304" spans="1:6" ht="13.5" thickBot="1">
      <c r="A304" s="2"/>
      <c r="B304" s="2"/>
      <c r="C304" s="6" t="s">
        <v>14</v>
      </c>
      <c r="D304" s="7">
        <v>1</v>
      </c>
      <c r="E304" s="8">
        <v>1</v>
      </c>
      <c r="F304" s="9"/>
    </row>
    <row r="305" spans="1:6" ht="13.5" thickBot="1">
      <c r="A305" s="2"/>
      <c r="B305" s="2"/>
      <c r="C305" s="10" t="s">
        <v>5</v>
      </c>
      <c r="D305" s="8">
        <v>1</v>
      </c>
      <c r="E305" s="8">
        <v>1</v>
      </c>
      <c r="F305" s="9"/>
    </row>
    <row r="306" spans="1:6" ht="13.5" thickBot="1">
      <c r="A306" s="2"/>
      <c r="B306" s="2"/>
      <c r="C306" s="25">
        <v>30560</v>
      </c>
      <c r="D306" s="26"/>
      <c r="E306" s="27"/>
      <c r="F306" s="5" t="s">
        <v>54</v>
      </c>
    </row>
    <row r="307" spans="1:6" ht="13.5" thickBot="1">
      <c r="A307" s="2"/>
      <c r="B307" s="2"/>
      <c r="C307" s="6" t="s">
        <v>27</v>
      </c>
      <c r="D307" s="7">
        <v>1</v>
      </c>
      <c r="E307" s="8">
        <v>1</v>
      </c>
      <c r="F307" s="9"/>
    </row>
    <row r="308" spans="1:6" ht="13.5" thickBot="1">
      <c r="A308" s="2"/>
      <c r="B308" s="2"/>
      <c r="C308" s="10" t="s">
        <v>5</v>
      </c>
      <c r="D308" s="8">
        <v>1</v>
      </c>
      <c r="E308" s="8">
        <v>1</v>
      </c>
      <c r="F308" s="9"/>
    </row>
    <row r="309" spans="1:6" ht="13.5" thickBot="1">
      <c r="A309" s="2"/>
      <c r="B309" s="2"/>
      <c r="C309" s="25">
        <v>30590</v>
      </c>
      <c r="D309" s="26"/>
      <c r="E309" s="27"/>
      <c r="F309" s="5" t="s">
        <v>55</v>
      </c>
    </row>
    <row r="310" spans="1:6" ht="13.5" thickBot="1">
      <c r="A310" s="2"/>
      <c r="B310" s="2"/>
      <c r="C310" s="6" t="s">
        <v>18</v>
      </c>
      <c r="D310" s="7">
        <v>1</v>
      </c>
      <c r="E310" s="8">
        <v>1</v>
      </c>
      <c r="F310" s="9"/>
    </row>
    <row r="311" spans="1:6" ht="13.5" thickBot="1">
      <c r="A311" s="2"/>
      <c r="B311" s="2"/>
      <c r="C311" s="10" t="s">
        <v>5</v>
      </c>
      <c r="D311" s="8">
        <v>1</v>
      </c>
      <c r="E311" s="8">
        <v>1</v>
      </c>
      <c r="F311" s="9"/>
    </row>
    <row r="312" spans="1:6" ht="13.5" thickBot="1">
      <c r="A312" s="2"/>
      <c r="B312" s="2"/>
      <c r="C312" s="25">
        <v>30621</v>
      </c>
      <c r="D312" s="26"/>
      <c r="E312" s="27"/>
      <c r="F312" s="5" t="s">
        <v>56</v>
      </c>
    </row>
    <row r="313" spans="1:6" ht="13.5" thickBot="1">
      <c r="A313" s="2"/>
      <c r="B313" s="2"/>
      <c r="C313" s="6" t="s">
        <v>20</v>
      </c>
      <c r="D313" s="7">
        <v>1</v>
      </c>
      <c r="E313" s="8">
        <v>1</v>
      </c>
      <c r="F313" s="9"/>
    </row>
    <row r="314" spans="1:6" ht="13.5" thickBot="1">
      <c r="A314" s="2"/>
      <c r="B314" s="2"/>
      <c r="C314" s="10" t="s">
        <v>5</v>
      </c>
      <c r="D314" s="8">
        <v>1</v>
      </c>
      <c r="E314" s="8">
        <v>1</v>
      </c>
      <c r="F314" s="9"/>
    </row>
    <row r="315" spans="1:6" ht="13.5" thickBot="1">
      <c r="A315" s="2"/>
      <c r="B315" s="2"/>
      <c r="C315" s="25">
        <v>30651</v>
      </c>
      <c r="D315" s="26"/>
      <c r="E315" s="27"/>
      <c r="F315" s="5" t="s">
        <v>57</v>
      </c>
    </row>
    <row r="316" spans="1:6" ht="13.5" thickBot="1">
      <c r="A316" s="2"/>
      <c r="B316" s="2"/>
      <c r="C316" s="6" t="s">
        <v>10</v>
      </c>
      <c r="D316" s="7">
        <v>1</v>
      </c>
      <c r="E316" s="8">
        <v>1</v>
      </c>
      <c r="F316" s="9"/>
    </row>
    <row r="317" spans="1:6" ht="24.75" thickBot="1">
      <c r="A317" s="2"/>
      <c r="B317" s="2"/>
      <c r="C317" s="6" t="s">
        <v>11</v>
      </c>
      <c r="D317" s="7">
        <v>1</v>
      </c>
      <c r="E317" s="8">
        <v>1</v>
      </c>
      <c r="F317" s="9"/>
    </row>
    <row r="318" spans="1:6" ht="13.5" thickBot="1">
      <c r="A318" s="2"/>
      <c r="B318" s="2"/>
      <c r="C318" s="10" t="s">
        <v>5</v>
      </c>
      <c r="D318" s="8">
        <v>2</v>
      </c>
      <c r="E318" s="8">
        <v>2</v>
      </c>
      <c r="F318" s="9"/>
    </row>
    <row r="319" spans="1:6" ht="13.5" thickBot="1">
      <c r="A319" s="11">
        <v>30317</v>
      </c>
      <c r="B319" s="12">
        <v>15</v>
      </c>
      <c r="C319" s="10" t="s">
        <v>7</v>
      </c>
      <c r="D319" s="8">
        <v>15</v>
      </c>
      <c r="E319" s="8">
        <v>15</v>
      </c>
      <c r="F319" s="9"/>
    </row>
    <row r="320" spans="1:6" ht="13.5" thickBot="1">
      <c r="A320" s="2"/>
      <c r="B320" s="2"/>
      <c r="C320" s="25">
        <v>30682</v>
      </c>
      <c r="D320" s="26"/>
      <c r="E320" s="27"/>
      <c r="F320" s="5" t="s">
        <v>46</v>
      </c>
    </row>
    <row r="321" spans="1:6" ht="13.5" thickBot="1">
      <c r="A321" s="2"/>
      <c r="B321" s="2"/>
      <c r="C321" s="6" t="s">
        <v>15</v>
      </c>
      <c r="D321" s="7">
        <v>1</v>
      </c>
      <c r="E321" s="8">
        <v>1</v>
      </c>
      <c r="F321" s="9"/>
    </row>
    <row r="322" spans="1:6" ht="13.5" thickBot="1">
      <c r="A322" s="2"/>
      <c r="B322" s="2"/>
      <c r="C322" s="6" t="s">
        <v>18</v>
      </c>
      <c r="D322" s="7">
        <v>1</v>
      </c>
      <c r="E322" s="8">
        <v>1</v>
      </c>
      <c r="F322" s="9"/>
    </row>
    <row r="323" spans="1:6" ht="13.5" thickBot="1">
      <c r="A323" s="2"/>
      <c r="B323" s="2"/>
      <c r="C323" s="6" t="s">
        <v>19</v>
      </c>
      <c r="D323" s="7">
        <v>1</v>
      </c>
      <c r="E323" s="8">
        <v>1</v>
      </c>
      <c r="F323" s="9"/>
    </row>
    <row r="324" spans="1:6" ht="24.75" thickBot="1">
      <c r="A324" s="2"/>
      <c r="B324" s="2"/>
      <c r="C324" s="6" t="s">
        <v>11</v>
      </c>
      <c r="D324" s="7">
        <v>1</v>
      </c>
      <c r="E324" s="8">
        <v>1</v>
      </c>
      <c r="F324" s="9"/>
    </row>
    <row r="325" spans="1:6" ht="13.5" thickBot="1">
      <c r="A325" s="2"/>
      <c r="B325" s="2"/>
      <c r="C325" s="10" t="s">
        <v>5</v>
      </c>
      <c r="D325" s="8">
        <v>4</v>
      </c>
      <c r="E325" s="8">
        <v>4</v>
      </c>
      <c r="F325" s="9"/>
    </row>
    <row r="326" spans="1:6" ht="13.5" thickBot="1">
      <c r="A326" s="2"/>
      <c r="B326" s="2"/>
      <c r="C326" s="25">
        <v>30713</v>
      </c>
      <c r="D326" s="26"/>
      <c r="E326" s="27"/>
      <c r="F326" s="5" t="s">
        <v>47</v>
      </c>
    </row>
    <row r="327" spans="1:6" ht="13.5" thickBot="1">
      <c r="A327" s="2"/>
      <c r="B327" s="2"/>
      <c r="C327" s="6" t="s">
        <v>8</v>
      </c>
      <c r="D327" s="7">
        <v>2</v>
      </c>
      <c r="E327" s="8">
        <v>2</v>
      </c>
      <c r="F327" s="9"/>
    </row>
    <row r="328" spans="1:6" ht="13.5" thickBot="1">
      <c r="A328" s="2"/>
      <c r="B328" s="2"/>
      <c r="C328" s="6" t="s">
        <v>15</v>
      </c>
      <c r="D328" s="7">
        <v>1</v>
      </c>
      <c r="E328" s="8">
        <v>1</v>
      </c>
      <c r="F328" s="9"/>
    </row>
    <row r="329" spans="1:6" ht="24.75" thickBot="1">
      <c r="A329" s="2"/>
      <c r="B329" s="2"/>
      <c r="C329" s="6" t="s">
        <v>24</v>
      </c>
      <c r="D329" s="7">
        <v>1</v>
      </c>
      <c r="E329" s="8">
        <v>1</v>
      </c>
      <c r="F329" s="9"/>
    </row>
    <row r="330" spans="1:6" ht="24.75" thickBot="1">
      <c r="A330" s="2"/>
      <c r="B330" s="2"/>
      <c r="C330" s="6" t="s">
        <v>11</v>
      </c>
      <c r="D330" s="7">
        <v>1</v>
      </c>
      <c r="E330" s="8">
        <v>1</v>
      </c>
      <c r="F330" s="9"/>
    </row>
    <row r="331" spans="1:6" ht="13.5" thickBot="1">
      <c r="A331" s="2"/>
      <c r="B331" s="2"/>
      <c r="C331" s="10" t="s">
        <v>5</v>
      </c>
      <c r="D331" s="8">
        <v>5</v>
      </c>
      <c r="E331" s="8">
        <v>5</v>
      </c>
      <c r="F331" s="9"/>
    </row>
    <row r="332" spans="1:6" ht="13.5" thickBot="1">
      <c r="A332" s="2"/>
      <c r="B332" s="2"/>
      <c r="C332" s="25">
        <v>30742</v>
      </c>
      <c r="D332" s="26"/>
      <c r="E332" s="27"/>
      <c r="F332" s="5" t="s">
        <v>48</v>
      </c>
    </row>
    <row r="333" spans="1:6" ht="13.5" thickBot="1">
      <c r="A333" s="2"/>
      <c r="B333" s="2"/>
      <c r="C333" s="6" t="s">
        <v>6</v>
      </c>
      <c r="D333" s="7">
        <v>1</v>
      </c>
      <c r="E333" s="8">
        <v>1</v>
      </c>
      <c r="F333" s="9"/>
    </row>
    <row r="334" spans="1:6" ht="13.5" thickBot="1">
      <c r="A334" s="2"/>
      <c r="B334" s="2"/>
      <c r="C334" s="6" t="s">
        <v>15</v>
      </c>
      <c r="D334" s="7">
        <v>2</v>
      </c>
      <c r="E334" s="8">
        <v>2</v>
      </c>
      <c r="F334" s="9"/>
    </row>
    <row r="335" spans="1:6" ht="13.5" thickBot="1">
      <c r="A335" s="2"/>
      <c r="B335" s="2"/>
      <c r="C335" s="10" t="s">
        <v>5</v>
      </c>
      <c r="D335" s="8">
        <v>3</v>
      </c>
      <c r="E335" s="8">
        <v>3</v>
      </c>
      <c r="F335" s="9"/>
    </row>
    <row r="336" spans="1:6" ht="13.5" thickBot="1">
      <c r="A336" s="2"/>
      <c r="B336" s="2"/>
      <c r="C336" s="25">
        <v>30773</v>
      </c>
      <c r="D336" s="26"/>
      <c r="E336" s="27"/>
      <c r="F336" s="5" t="s">
        <v>49</v>
      </c>
    </row>
    <row r="337" spans="1:6" ht="13.5" thickBot="1">
      <c r="A337" s="2"/>
      <c r="B337" s="2"/>
      <c r="C337" s="6" t="s">
        <v>15</v>
      </c>
      <c r="D337" s="7">
        <v>1</v>
      </c>
      <c r="E337" s="8">
        <v>1</v>
      </c>
      <c r="F337" s="9"/>
    </row>
    <row r="338" spans="1:6" ht="13.5" thickBot="1">
      <c r="A338" s="2"/>
      <c r="B338" s="2"/>
      <c r="C338" s="6" t="s">
        <v>18</v>
      </c>
      <c r="D338" s="7">
        <v>1</v>
      </c>
      <c r="E338" s="8">
        <v>1</v>
      </c>
      <c r="F338" s="9"/>
    </row>
    <row r="339" spans="1:6" ht="24.75" thickBot="1">
      <c r="A339" s="2"/>
      <c r="B339" s="2"/>
      <c r="C339" s="6" t="s">
        <v>4</v>
      </c>
      <c r="D339" s="7">
        <v>1</v>
      </c>
      <c r="E339" s="8">
        <v>1</v>
      </c>
      <c r="F339" s="9"/>
    </row>
    <row r="340" spans="1:6" ht="13.5" thickBot="1">
      <c r="A340" s="2"/>
      <c r="B340" s="2"/>
      <c r="C340" s="10" t="s">
        <v>5</v>
      </c>
      <c r="D340" s="8">
        <v>3</v>
      </c>
      <c r="E340" s="8">
        <v>3</v>
      </c>
      <c r="F340" s="9"/>
    </row>
    <row r="341" spans="1:6" ht="13.5" thickBot="1">
      <c r="A341" s="2"/>
      <c r="B341" s="2"/>
      <c r="C341" s="25">
        <v>30803</v>
      </c>
      <c r="D341" s="26"/>
      <c r="E341" s="27"/>
      <c r="F341" s="5" t="s">
        <v>50</v>
      </c>
    </row>
    <row r="342" spans="1:6" ht="13.5" thickBot="1">
      <c r="A342" s="2"/>
      <c r="B342" s="2"/>
      <c r="C342" s="6" t="s">
        <v>10</v>
      </c>
      <c r="D342" s="7">
        <v>1</v>
      </c>
      <c r="E342" s="8">
        <v>1</v>
      </c>
      <c r="F342" s="9"/>
    </row>
    <row r="343" spans="1:6" ht="13.5" thickBot="1">
      <c r="A343" s="2"/>
      <c r="B343" s="2"/>
      <c r="C343" s="6" t="s">
        <v>14</v>
      </c>
      <c r="D343" s="7">
        <v>1</v>
      </c>
      <c r="E343" s="8">
        <v>1</v>
      </c>
      <c r="F343" s="9"/>
    </row>
    <row r="344" spans="1:6" ht="13.5" thickBot="1">
      <c r="A344" s="2"/>
      <c r="B344" s="2"/>
      <c r="C344" s="6" t="s">
        <v>28</v>
      </c>
      <c r="D344" s="7">
        <v>1</v>
      </c>
      <c r="E344" s="8">
        <v>1</v>
      </c>
      <c r="F344" s="9"/>
    </row>
    <row r="345" spans="1:6" ht="13.5" thickBot="1">
      <c r="A345" s="2"/>
      <c r="B345" s="2"/>
      <c r="C345" s="6" t="s">
        <v>23</v>
      </c>
      <c r="D345" s="7">
        <v>1</v>
      </c>
      <c r="E345" s="8">
        <v>1</v>
      </c>
      <c r="F345" s="9"/>
    </row>
    <row r="346" spans="1:6" ht="13.5" thickBot="1">
      <c r="A346" s="2"/>
      <c r="B346" s="2"/>
      <c r="C346" s="6" t="s">
        <v>12</v>
      </c>
      <c r="D346" s="7">
        <v>1</v>
      </c>
      <c r="E346" s="8">
        <v>1</v>
      </c>
      <c r="F346" s="9"/>
    </row>
    <row r="347" spans="1:6" ht="13.5" thickBot="1">
      <c r="A347" s="2"/>
      <c r="B347" s="2"/>
      <c r="C347" s="10" t="s">
        <v>5</v>
      </c>
      <c r="D347" s="8">
        <v>5</v>
      </c>
      <c r="E347" s="8">
        <v>5</v>
      </c>
      <c r="F347" s="9"/>
    </row>
    <row r="348" spans="1:6" ht="13.5" thickBot="1">
      <c r="A348" s="2"/>
      <c r="B348" s="2"/>
      <c r="C348" s="25">
        <v>30834</v>
      </c>
      <c r="D348" s="26"/>
      <c r="E348" s="27"/>
      <c r="F348" s="5" t="s">
        <v>51</v>
      </c>
    </row>
    <row r="349" spans="1:6" ht="24.75" thickBot="1">
      <c r="A349" s="2"/>
      <c r="B349" s="2"/>
      <c r="C349" s="6" t="s">
        <v>24</v>
      </c>
      <c r="D349" s="7">
        <v>1</v>
      </c>
      <c r="E349" s="8">
        <v>1</v>
      </c>
      <c r="F349" s="9"/>
    </row>
    <row r="350" spans="1:6" ht="13.5" thickBot="1">
      <c r="A350" s="2"/>
      <c r="B350" s="2"/>
      <c r="C350" s="10" t="s">
        <v>5</v>
      </c>
      <c r="D350" s="8">
        <v>1</v>
      </c>
      <c r="E350" s="8">
        <v>1</v>
      </c>
      <c r="F350" s="9"/>
    </row>
    <row r="351" spans="1:6" ht="13.5" thickBot="1">
      <c r="A351" s="2"/>
      <c r="B351" s="2"/>
      <c r="C351" s="25">
        <v>30864</v>
      </c>
      <c r="D351" s="26"/>
      <c r="E351" s="27"/>
      <c r="F351" s="5" t="s">
        <v>52</v>
      </c>
    </row>
    <row r="352" spans="1:6" ht="13.5" thickBot="1">
      <c r="A352" s="2"/>
      <c r="B352" s="2"/>
      <c r="C352" s="6" t="s">
        <v>10</v>
      </c>
      <c r="D352" s="7">
        <v>2</v>
      </c>
      <c r="E352" s="8">
        <v>2</v>
      </c>
      <c r="F352" s="9"/>
    </row>
    <row r="353" spans="1:6" ht="13.5" thickBot="1">
      <c r="A353" s="2"/>
      <c r="B353" s="2"/>
      <c r="C353" s="10" t="s">
        <v>5</v>
      </c>
      <c r="D353" s="8">
        <v>2</v>
      </c>
      <c r="E353" s="8">
        <v>2</v>
      </c>
      <c r="F353" s="9"/>
    </row>
    <row r="354" spans="1:6" ht="13.5" thickBot="1">
      <c r="A354" s="2"/>
      <c r="B354" s="2"/>
      <c r="C354" s="25">
        <v>30895</v>
      </c>
      <c r="D354" s="26"/>
      <c r="E354" s="27"/>
      <c r="F354" s="5" t="s">
        <v>53</v>
      </c>
    </row>
    <row r="355" spans="1:6" ht="13.5" thickBot="1">
      <c r="A355" s="2"/>
      <c r="B355" s="2"/>
      <c r="C355" s="6" t="s">
        <v>18</v>
      </c>
      <c r="D355" s="7">
        <v>1</v>
      </c>
      <c r="E355" s="8">
        <v>1</v>
      </c>
      <c r="F355" s="9"/>
    </row>
    <row r="356" spans="1:6" ht="13.5" thickBot="1">
      <c r="A356" s="2"/>
      <c r="B356" s="2"/>
      <c r="C356" s="6" t="s">
        <v>12</v>
      </c>
      <c r="D356" s="7">
        <v>1</v>
      </c>
      <c r="E356" s="8">
        <v>1</v>
      </c>
      <c r="F356" s="9"/>
    </row>
    <row r="357" spans="1:6" ht="13.5" thickBot="1">
      <c r="A357" s="2"/>
      <c r="B357" s="2"/>
      <c r="C357" s="10" t="s">
        <v>5</v>
      </c>
      <c r="D357" s="8">
        <v>2</v>
      </c>
      <c r="E357" s="8">
        <v>2</v>
      </c>
      <c r="F357" s="9"/>
    </row>
    <row r="358" spans="1:6" ht="13.5" thickBot="1">
      <c r="A358" s="2"/>
      <c r="B358" s="2"/>
      <c r="C358" s="25">
        <v>30926</v>
      </c>
      <c r="D358" s="26"/>
      <c r="E358" s="27"/>
      <c r="F358" s="5" t="s">
        <v>54</v>
      </c>
    </row>
    <row r="359" spans="1:6" ht="13.5" thickBot="1">
      <c r="A359" s="2"/>
      <c r="B359" s="2"/>
      <c r="C359" s="6" t="s">
        <v>10</v>
      </c>
      <c r="D359" s="7">
        <v>1</v>
      </c>
      <c r="E359" s="8">
        <v>1</v>
      </c>
      <c r="F359" s="9"/>
    </row>
    <row r="360" spans="1:6" ht="13.5" thickBot="1">
      <c r="A360" s="2"/>
      <c r="B360" s="2"/>
      <c r="C360" s="10" t="s">
        <v>5</v>
      </c>
      <c r="D360" s="8">
        <v>1</v>
      </c>
      <c r="E360" s="8">
        <v>1</v>
      </c>
      <c r="F360" s="9"/>
    </row>
    <row r="361" spans="1:6" ht="13.5" thickBot="1">
      <c r="A361" s="2"/>
      <c r="B361" s="2"/>
      <c r="C361" s="25">
        <v>30956</v>
      </c>
      <c r="D361" s="26"/>
      <c r="E361" s="27"/>
      <c r="F361" s="5" t="s">
        <v>55</v>
      </c>
    </row>
    <row r="362" spans="1:6" ht="13.5" thickBot="1">
      <c r="A362" s="2"/>
      <c r="B362" s="2"/>
      <c r="C362" s="6" t="s">
        <v>14</v>
      </c>
      <c r="D362" s="7">
        <v>1</v>
      </c>
      <c r="E362" s="8">
        <v>1</v>
      </c>
      <c r="F362" s="9"/>
    </row>
    <row r="363" spans="1:6" ht="13.5" thickBot="1">
      <c r="A363" s="2"/>
      <c r="B363" s="2"/>
      <c r="C363" s="6" t="s">
        <v>13</v>
      </c>
      <c r="D363" s="7">
        <v>1</v>
      </c>
      <c r="E363" s="8">
        <v>1</v>
      </c>
      <c r="F363" s="9"/>
    </row>
    <row r="364" spans="1:6" ht="13.5" thickBot="1">
      <c r="A364" s="2"/>
      <c r="B364" s="2"/>
      <c r="C364" s="10" t="s">
        <v>5</v>
      </c>
      <c r="D364" s="8">
        <v>2</v>
      </c>
      <c r="E364" s="8">
        <v>2</v>
      </c>
      <c r="F364" s="9"/>
    </row>
    <row r="365" spans="1:6" ht="13.5" thickBot="1">
      <c r="A365" s="2"/>
      <c r="B365" s="2"/>
      <c r="C365" s="25">
        <v>30987</v>
      </c>
      <c r="D365" s="26"/>
      <c r="E365" s="27"/>
      <c r="F365" s="5" t="s">
        <v>56</v>
      </c>
    </row>
    <row r="366" spans="1:6" ht="13.5" thickBot="1">
      <c r="A366" s="2"/>
      <c r="B366" s="2"/>
      <c r="C366" s="6" t="s">
        <v>6</v>
      </c>
      <c r="D366" s="7">
        <v>1</v>
      </c>
      <c r="E366" s="8">
        <v>1</v>
      </c>
      <c r="F366" s="9"/>
    </row>
    <row r="367" spans="1:6" ht="13.5" thickBot="1">
      <c r="A367" s="2"/>
      <c r="B367" s="2"/>
      <c r="C367" s="6" t="s">
        <v>15</v>
      </c>
      <c r="D367" s="7">
        <v>2</v>
      </c>
      <c r="E367" s="8">
        <v>2</v>
      </c>
      <c r="F367" s="9"/>
    </row>
    <row r="368" spans="1:6" ht="13.5" thickBot="1">
      <c r="A368" s="2"/>
      <c r="B368" s="2"/>
      <c r="C368" s="6" t="s">
        <v>29</v>
      </c>
      <c r="D368" s="7">
        <v>1</v>
      </c>
      <c r="E368" s="8">
        <v>1</v>
      </c>
      <c r="F368" s="9"/>
    </row>
    <row r="369" spans="1:6" ht="24.75" thickBot="1">
      <c r="A369" s="2"/>
      <c r="B369" s="2"/>
      <c r="C369" s="6" t="s">
        <v>17</v>
      </c>
      <c r="D369" s="7">
        <v>1</v>
      </c>
      <c r="E369" s="8">
        <v>1</v>
      </c>
      <c r="F369" s="9"/>
    </row>
    <row r="370" spans="1:6" ht="13.5" thickBot="1">
      <c r="A370" s="2"/>
      <c r="B370" s="2"/>
      <c r="C370" s="10" t="s">
        <v>5</v>
      </c>
      <c r="D370" s="8">
        <v>5</v>
      </c>
      <c r="E370" s="8">
        <v>5</v>
      </c>
      <c r="F370" s="9"/>
    </row>
    <row r="371" spans="1:6" ht="13.5" thickBot="1">
      <c r="A371" s="2"/>
      <c r="B371" s="2"/>
      <c r="C371" s="25">
        <v>31017</v>
      </c>
      <c r="D371" s="26"/>
      <c r="E371" s="27"/>
      <c r="F371" s="5" t="s">
        <v>57</v>
      </c>
    </row>
    <row r="372" spans="1:6" ht="13.5" thickBot="1">
      <c r="A372" s="2"/>
      <c r="B372" s="2"/>
      <c r="C372" s="6" t="s">
        <v>23</v>
      </c>
      <c r="D372" s="7">
        <v>1</v>
      </c>
      <c r="E372" s="8">
        <v>1</v>
      </c>
      <c r="F372" s="9"/>
    </row>
    <row r="373" spans="1:6" ht="13.5" thickBot="1">
      <c r="A373" s="2"/>
      <c r="B373" s="2"/>
      <c r="C373" s="10" t="s">
        <v>5</v>
      </c>
      <c r="D373" s="8">
        <v>1</v>
      </c>
      <c r="E373" s="8">
        <v>1</v>
      </c>
      <c r="F373" s="9"/>
    </row>
    <row r="374" spans="1:6" ht="13.5" thickBot="1">
      <c r="A374" s="11">
        <v>30713</v>
      </c>
      <c r="B374" s="12">
        <v>34</v>
      </c>
      <c r="C374" s="10" t="s">
        <v>7</v>
      </c>
      <c r="D374" s="8">
        <v>34</v>
      </c>
      <c r="E374" s="8">
        <v>34</v>
      </c>
      <c r="F374" s="9"/>
    </row>
    <row r="375" spans="1:6" ht="13.5" thickBot="1">
      <c r="A375" s="2"/>
      <c r="B375" s="2"/>
      <c r="C375" s="25">
        <v>31079</v>
      </c>
      <c r="D375" s="26"/>
      <c r="E375" s="27"/>
      <c r="F375" s="5" t="s">
        <v>47</v>
      </c>
    </row>
    <row r="376" spans="1:6" ht="13.5" thickBot="1">
      <c r="A376" s="2"/>
      <c r="B376" s="2"/>
      <c r="C376" s="6" t="s">
        <v>6</v>
      </c>
      <c r="D376" s="7">
        <v>1</v>
      </c>
      <c r="E376" s="8">
        <v>1</v>
      </c>
      <c r="F376" s="9"/>
    </row>
    <row r="377" spans="1:6" ht="13.5" thickBot="1">
      <c r="A377" s="2"/>
      <c r="B377" s="2"/>
      <c r="C377" s="6" t="s">
        <v>19</v>
      </c>
      <c r="D377" s="7">
        <v>1</v>
      </c>
      <c r="E377" s="8">
        <v>1</v>
      </c>
      <c r="F377" s="9"/>
    </row>
    <row r="378" spans="1:6" ht="24.75" thickBot="1">
      <c r="A378" s="2"/>
      <c r="B378" s="2"/>
      <c r="C378" s="6" t="s">
        <v>11</v>
      </c>
      <c r="D378" s="7">
        <v>1</v>
      </c>
      <c r="E378" s="8">
        <v>1</v>
      </c>
      <c r="F378" s="9"/>
    </row>
    <row r="379" spans="1:6" ht="13.5" thickBot="1">
      <c r="A379" s="2"/>
      <c r="B379" s="2"/>
      <c r="C379" s="6" t="s">
        <v>25</v>
      </c>
      <c r="D379" s="7">
        <v>1</v>
      </c>
      <c r="E379" s="8">
        <v>1</v>
      </c>
      <c r="F379" s="9"/>
    </row>
    <row r="380" spans="1:6" ht="13.5" thickBot="1">
      <c r="A380" s="2"/>
      <c r="B380" s="2"/>
      <c r="C380" s="6" t="s">
        <v>23</v>
      </c>
      <c r="D380" s="7">
        <v>1</v>
      </c>
      <c r="E380" s="8">
        <v>1</v>
      </c>
      <c r="F380" s="9"/>
    </row>
    <row r="381" spans="1:6" ht="13.5" thickBot="1">
      <c r="A381" s="2"/>
      <c r="B381" s="2"/>
      <c r="C381" s="10" t="s">
        <v>5</v>
      </c>
      <c r="D381" s="8">
        <v>5</v>
      </c>
      <c r="E381" s="8">
        <v>5</v>
      </c>
      <c r="F381" s="9"/>
    </row>
    <row r="382" spans="1:6" ht="13.5" thickBot="1">
      <c r="A382" s="2"/>
      <c r="B382" s="2"/>
      <c r="C382" s="25">
        <v>31107</v>
      </c>
      <c r="D382" s="26"/>
      <c r="E382" s="27"/>
      <c r="F382" s="5" t="s">
        <v>48</v>
      </c>
    </row>
    <row r="383" spans="1:6" ht="13.5" thickBot="1">
      <c r="A383" s="2"/>
      <c r="B383" s="2"/>
      <c r="C383" s="6" t="s">
        <v>10</v>
      </c>
      <c r="D383" s="7">
        <v>1</v>
      </c>
      <c r="E383" s="8">
        <v>1</v>
      </c>
      <c r="F383" s="9"/>
    </row>
    <row r="384" spans="1:6" ht="13.5" thickBot="1">
      <c r="A384" s="2"/>
      <c r="B384" s="2"/>
      <c r="C384" s="6" t="s">
        <v>18</v>
      </c>
      <c r="D384" s="7">
        <v>1</v>
      </c>
      <c r="E384" s="8">
        <v>1</v>
      </c>
      <c r="F384" s="9"/>
    </row>
    <row r="385" spans="1:6" ht="13.5" thickBot="1">
      <c r="A385" s="2"/>
      <c r="B385" s="2"/>
      <c r="C385" s="10" t="s">
        <v>5</v>
      </c>
      <c r="D385" s="8">
        <v>2</v>
      </c>
      <c r="E385" s="8">
        <v>2</v>
      </c>
      <c r="F385" s="9"/>
    </row>
    <row r="386" spans="1:6" ht="13.5" thickBot="1">
      <c r="A386" s="2"/>
      <c r="B386" s="2"/>
      <c r="C386" s="25">
        <v>31138</v>
      </c>
      <c r="D386" s="26"/>
      <c r="E386" s="27"/>
      <c r="F386" s="5" t="s">
        <v>49</v>
      </c>
    </row>
    <row r="387" spans="1:6" ht="24.75" thickBot="1">
      <c r="A387" s="2"/>
      <c r="B387" s="2"/>
      <c r="C387" s="6" t="s">
        <v>17</v>
      </c>
      <c r="D387" s="7">
        <v>2</v>
      </c>
      <c r="E387" s="8">
        <v>2</v>
      </c>
      <c r="F387" s="9"/>
    </row>
    <row r="388" spans="1:6" ht="13.5" thickBot="1">
      <c r="A388" s="2"/>
      <c r="B388" s="2"/>
      <c r="C388" s="6" t="s">
        <v>12</v>
      </c>
      <c r="D388" s="7">
        <v>1</v>
      </c>
      <c r="E388" s="8">
        <v>1</v>
      </c>
      <c r="F388" s="9"/>
    </row>
    <row r="389" spans="1:6" ht="13.5" thickBot="1">
      <c r="A389" s="2"/>
      <c r="B389" s="2"/>
      <c r="C389" s="10" t="s">
        <v>5</v>
      </c>
      <c r="D389" s="8">
        <v>3</v>
      </c>
      <c r="E389" s="8">
        <v>3</v>
      </c>
      <c r="F389" s="9"/>
    </row>
    <row r="390" spans="1:6" ht="13.5" thickBot="1">
      <c r="A390" s="2"/>
      <c r="B390" s="2"/>
      <c r="C390" s="25">
        <v>31168</v>
      </c>
      <c r="D390" s="26"/>
      <c r="E390" s="27"/>
      <c r="F390" s="5" t="s">
        <v>50</v>
      </c>
    </row>
    <row r="391" spans="1:6" ht="13.5" thickBot="1">
      <c r="A391" s="2"/>
      <c r="B391" s="2"/>
      <c r="C391" s="6" t="s">
        <v>10</v>
      </c>
      <c r="D391" s="7">
        <v>3</v>
      </c>
      <c r="E391" s="8">
        <v>3</v>
      </c>
      <c r="F391" s="9"/>
    </row>
    <row r="392" spans="1:6" ht="24.75" thickBot="1">
      <c r="A392" s="2"/>
      <c r="B392" s="2"/>
      <c r="C392" s="6" t="s">
        <v>24</v>
      </c>
      <c r="D392" s="7">
        <v>1</v>
      </c>
      <c r="E392" s="8">
        <v>1</v>
      </c>
      <c r="F392" s="9"/>
    </row>
    <row r="393" spans="1:6" ht="13.5" thickBot="1">
      <c r="A393" s="2"/>
      <c r="B393" s="2"/>
      <c r="C393" s="6" t="s">
        <v>13</v>
      </c>
      <c r="D393" s="7">
        <v>1</v>
      </c>
      <c r="E393" s="8">
        <v>1</v>
      </c>
      <c r="F393" s="9"/>
    </row>
    <row r="394" spans="1:6" ht="13.5" thickBot="1">
      <c r="A394" s="2"/>
      <c r="B394" s="2"/>
      <c r="C394" s="10" t="s">
        <v>5</v>
      </c>
      <c r="D394" s="8">
        <v>5</v>
      </c>
      <c r="E394" s="8">
        <v>5</v>
      </c>
      <c r="F394" s="9"/>
    </row>
    <row r="395" spans="1:6" ht="13.5" thickBot="1">
      <c r="A395" s="2"/>
      <c r="B395" s="2"/>
      <c r="C395" s="25">
        <v>31199</v>
      </c>
      <c r="D395" s="26"/>
      <c r="E395" s="27"/>
      <c r="F395" s="5" t="s">
        <v>51</v>
      </c>
    </row>
    <row r="396" spans="1:6" ht="13.5" thickBot="1">
      <c r="A396" s="2"/>
      <c r="B396" s="2"/>
      <c r="C396" s="6" t="s">
        <v>10</v>
      </c>
      <c r="D396" s="7">
        <v>1</v>
      </c>
      <c r="E396" s="8">
        <v>1</v>
      </c>
      <c r="F396" s="9"/>
    </row>
    <row r="397" spans="1:6" ht="13.5" thickBot="1">
      <c r="A397" s="2"/>
      <c r="B397" s="2"/>
      <c r="C397" s="6" t="s">
        <v>19</v>
      </c>
      <c r="D397" s="7">
        <v>1</v>
      </c>
      <c r="E397" s="8">
        <v>1</v>
      </c>
      <c r="F397" s="9"/>
    </row>
    <row r="398" spans="1:6" ht="13.5" thickBot="1">
      <c r="A398" s="2"/>
      <c r="B398" s="2"/>
      <c r="C398" s="10" t="s">
        <v>5</v>
      </c>
      <c r="D398" s="8">
        <v>2</v>
      </c>
      <c r="E398" s="8">
        <v>2</v>
      </c>
      <c r="F398" s="9"/>
    </row>
    <row r="399" spans="1:6" ht="13.5" thickBot="1">
      <c r="A399" s="2"/>
      <c r="B399" s="2"/>
      <c r="C399" s="25">
        <v>31229</v>
      </c>
      <c r="D399" s="26"/>
      <c r="E399" s="27"/>
      <c r="F399" s="5" t="s">
        <v>52</v>
      </c>
    </row>
    <row r="400" spans="1:6" ht="13.5" thickBot="1">
      <c r="A400" s="2"/>
      <c r="B400" s="2"/>
      <c r="C400" s="6" t="s">
        <v>10</v>
      </c>
      <c r="D400" s="7">
        <v>1</v>
      </c>
      <c r="E400" s="8">
        <v>1</v>
      </c>
      <c r="F400" s="9"/>
    </row>
    <row r="401" spans="1:6" ht="13.5" thickBot="1">
      <c r="A401" s="2"/>
      <c r="B401" s="2"/>
      <c r="C401" s="6" t="s">
        <v>15</v>
      </c>
      <c r="D401" s="7">
        <v>1</v>
      </c>
      <c r="E401" s="8">
        <v>1</v>
      </c>
      <c r="F401" s="9"/>
    </row>
    <row r="402" spans="1:6" ht="13.5" thickBot="1">
      <c r="A402" s="2"/>
      <c r="B402" s="2"/>
      <c r="C402" s="6" t="s">
        <v>13</v>
      </c>
      <c r="D402" s="7">
        <v>2</v>
      </c>
      <c r="E402" s="8">
        <v>2</v>
      </c>
      <c r="F402" s="9"/>
    </row>
    <row r="403" spans="1:6" ht="13.5" thickBot="1">
      <c r="A403" s="2"/>
      <c r="B403" s="2"/>
      <c r="C403" s="10" t="s">
        <v>5</v>
      </c>
      <c r="D403" s="8">
        <v>4</v>
      </c>
      <c r="E403" s="8">
        <v>4</v>
      </c>
      <c r="F403" s="9"/>
    </row>
    <row r="404" spans="1:6" ht="13.5" thickBot="1">
      <c r="A404" s="2"/>
      <c r="B404" s="2"/>
      <c r="C404" s="25">
        <v>31260</v>
      </c>
      <c r="D404" s="26"/>
      <c r="E404" s="27"/>
      <c r="F404" s="5" t="s">
        <v>53</v>
      </c>
    </row>
    <row r="405" spans="1:6" ht="13.5" thickBot="1">
      <c r="A405" s="2"/>
      <c r="B405" s="2"/>
      <c r="C405" s="6" t="s">
        <v>10</v>
      </c>
      <c r="D405" s="7">
        <v>2</v>
      </c>
      <c r="E405" s="8">
        <v>2</v>
      </c>
      <c r="F405" s="9"/>
    </row>
    <row r="406" spans="1:6" ht="13.5" thickBot="1">
      <c r="A406" s="2"/>
      <c r="B406" s="2"/>
      <c r="C406" s="6" t="s">
        <v>20</v>
      </c>
      <c r="D406" s="7">
        <v>1</v>
      </c>
      <c r="E406" s="8">
        <v>1</v>
      </c>
      <c r="F406" s="9"/>
    </row>
    <row r="407" spans="1:6" ht="13.5" thickBot="1">
      <c r="A407" s="2"/>
      <c r="B407" s="2"/>
      <c r="C407" s="10" t="s">
        <v>5</v>
      </c>
      <c r="D407" s="8">
        <v>3</v>
      </c>
      <c r="E407" s="8">
        <v>3</v>
      </c>
      <c r="F407" s="9"/>
    </row>
    <row r="408" spans="1:6" ht="13.5" thickBot="1">
      <c r="A408" s="2"/>
      <c r="B408" s="2"/>
      <c r="C408" s="25">
        <v>31291</v>
      </c>
      <c r="D408" s="26"/>
      <c r="E408" s="27"/>
      <c r="F408" s="5" t="s">
        <v>54</v>
      </c>
    </row>
    <row r="409" spans="1:6" ht="13.5" thickBot="1">
      <c r="A409" s="2"/>
      <c r="B409" s="2"/>
      <c r="C409" s="6" t="s">
        <v>15</v>
      </c>
      <c r="D409" s="7">
        <v>1</v>
      </c>
      <c r="E409" s="8">
        <v>1</v>
      </c>
      <c r="F409" s="9"/>
    </row>
    <row r="410" spans="1:6" ht="13.5" thickBot="1">
      <c r="A410" s="2"/>
      <c r="B410" s="2"/>
      <c r="C410" s="10" t="s">
        <v>5</v>
      </c>
      <c r="D410" s="8">
        <v>1</v>
      </c>
      <c r="E410" s="8">
        <v>1</v>
      </c>
      <c r="F410" s="9"/>
    </row>
    <row r="411" spans="1:6" ht="13.5" thickBot="1">
      <c r="A411" s="2"/>
      <c r="B411" s="2"/>
      <c r="C411" s="25">
        <v>31321</v>
      </c>
      <c r="D411" s="26"/>
      <c r="E411" s="27"/>
      <c r="F411" s="5" t="s">
        <v>55</v>
      </c>
    </row>
    <row r="412" spans="1:6" ht="13.5" thickBot="1">
      <c r="A412" s="2"/>
      <c r="B412" s="2"/>
      <c r="C412" s="6" t="s">
        <v>15</v>
      </c>
      <c r="D412" s="7">
        <v>1</v>
      </c>
      <c r="E412" s="8">
        <v>1</v>
      </c>
      <c r="F412" s="9"/>
    </row>
    <row r="413" spans="1:6" ht="24.75" thickBot="1">
      <c r="A413" s="2"/>
      <c r="B413" s="2"/>
      <c r="C413" s="6" t="s">
        <v>17</v>
      </c>
      <c r="D413" s="7">
        <v>1</v>
      </c>
      <c r="E413" s="8">
        <v>1</v>
      </c>
      <c r="F413" s="9"/>
    </row>
    <row r="414" spans="1:6" ht="13.5" thickBot="1">
      <c r="A414" s="2"/>
      <c r="B414" s="2"/>
      <c r="C414" s="10" t="s">
        <v>5</v>
      </c>
      <c r="D414" s="8">
        <v>2</v>
      </c>
      <c r="E414" s="8">
        <v>2</v>
      </c>
      <c r="F414" s="9"/>
    </row>
    <row r="415" spans="1:6" ht="13.5" thickBot="1">
      <c r="A415" s="2"/>
      <c r="B415" s="2"/>
      <c r="C415" s="25">
        <v>31352</v>
      </c>
      <c r="D415" s="26"/>
      <c r="E415" s="27"/>
      <c r="F415" s="5" t="s">
        <v>56</v>
      </c>
    </row>
    <row r="416" spans="1:6" ht="13.5" thickBot="1">
      <c r="A416" s="2"/>
      <c r="B416" s="2"/>
      <c r="C416" s="6" t="s">
        <v>13</v>
      </c>
      <c r="D416" s="7">
        <v>1</v>
      </c>
      <c r="E416" s="8">
        <v>1</v>
      </c>
      <c r="F416" s="9"/>
    </row>
    <row r="417" spans="1:6" ht="24.75" thickBot="1">
      <c r="A417" s="2"/>
      <c r="B417" s="2"/>
      <c r="C417" s="6" t="s">
        <v>4</v>
      </c>
      <c r="D417" s="7">
        <v>1</v>
      </c>
      <c r="E417" s="8">
        <v>1</v>
      </c>
      <c r="F417" s="9"/>
    </row>
    <row r="418" spans="1:6" ht="13.5" thickBot="1">
      <c r="A418" s="2"/>
      <c r="B418" s="2"/>
      <c r="C418" s="10" t="s">
        <v>5</v>
      </c>
      <c r="D418" s="8">
        <v>2</v>
      </c>
      <c r="E418" s="8">
        <v>2</v>
      </c>
      <c r="F418" s="9"/>
    </row>
    <row r="419" spans="1:6" ht="13.5" thickBot="1">
      <c r="A419" s="2"/>
      <c r="B419" s="2"/>
      <c r="C419" s="25">
        <v>31382</v>
      </c>
      <c r="D419" s="26"/>
      <c r="E419" s="27"/>
      <c r="F419" s="5" t="s">
        <v>57</v>
      </c>
    </row>
    <row r="420" spans="1:6" ht="13.5" thickBot="1">
      <c r="A420" s="2"/>
      <c r="B420" s="2"/>
      <c r="C420" s="6" t="s">
        <v>15</v>
      </c>
      <c r="D420" s="7">
        <v>1</v>
      </c>
      <c r="E420" s="8">
        <v>1</v>
      </c>
      <c r="F420" s="9"/>
    </row>
    <row r="421" spans="1:6" ht="13.5" thickBot="1">
      <c r="A421" s="2"/>
      <c r="B421" s="2"/>
      <c r="C421" s="6" t="s">
        <v>13</v>
      </c>
      <c r="D421" s="7">
        <v>1</v>
      </c>
      <c r="E421" s="8">
        <v>1</v>
      </c>
      <c r="F421" s="9"/>
    </row>
    <row r="422" spans="1:6" ht="24.75" thickBot="1">
      <c r="A422" s="2"/>
      <c r="B422" s="2"/>
      <c r="C422" s="6" t="s">
        <v>11</v>
      </c>
      <c r="D422" s="7">
        <v>2</v>
      </c>
      <c r="E422" s="8">
        <v>2</v>
      </c>
      <c r="F422" s="9"/>
    </row>
    <row r="423" spans="1:6" ht="13.5" thickBot="1">
      <c r="A423" s="2"/>
      <c r="B423" s="2"/>
      <c r="C423" s="10" t="s">
        <v>5</v>
      </c>
      <c r="D423" s="8">
        <v>4</v>
      </c>
      <c r="E423" s="8">
        <v>4</v>
      </c>
      <c r="F423" s="9"/>
    </row>
    <row r="424" spans="1:6" ht="13.5" thickBot="1">
      <c r="A424" s="11">
        <v>31048</v>
      </c>
      <c r="B424" s="12">
        <v>33</v>
      </c>
      <c r="C424" s="10" t="s">
        <v>7</v>
      </c>
      <c r="D424" s="8">
        <v>33</v>
      </c>
      <c r="E424" s="8">
        <v>33</v>
      </c>
      <c r="F424" s="9"/>
    </row>
    <row r="425" spans="1:6" ht="13.5" thickBot="1">
      <c r="A425" s="2"/>
      <c r="B425" s="2"/>
      <c r="C425" s="25">
        <v>31413</v>
      </c>
      <c r="D425" s="26"/>
      <c r="E425" s="27"/>
      <c r="F425" s="5" t="s">
        <v>46</v>
      </c>
    </row>
    <row r="426" spans="1:6" ht="24.75" thickBot="1">
      <c r="A426" s="2"/>
      <c r="B426" s="2"/>
      <c r="C426" s="6" t="s">
        <v>24</v>
      </c>
      <c r="D426" s="7">
        <v>1</v>
      </c>
      <c r="E426" s="8">
        <v>1</v>
      </c>
      <c r="F426" s="9"/>
    </row>
    <row r="427" spans="1:6" ht="13.5" thickBot="1">
      <c r="A427" s="2"/>
      <c r="B427" s="2"/>
      <c r="C427" s="6" t="s">
        <v>19</v>
      </c>
      <c r="D427" s="7">
        <v>1</v>
      </c>
      <c r="E427" s="8">
        <v>1</v>
      </c>
      <c r="F427" s="9"/>
    </row>
    <row r="428" spans="1:6" ht="13.5" thickBot="1">
      <c r="A428" s="2"/>
      <c r="B428" s="2"/>
      <c r="C428" s="10" t="s">
        <v>5</v>
      </c>
      <c r="D428" s="8">
        <v>2</v>
      </c>
      <c r="E428" s="8">
        <v>2</v>
      </c>
      <c r="F428" s="9"/>
    </row>
    <row r="429" spans="1:6" ht="13.5" thickBot="1">
      <c r="A429" s="2"/>
      <c r="B429" s="2"/>
      <c r="C429" s="25">
        <v>31472</v>
      </c>
      <c r="D429" s="26"/>
      <c r="E429" s="27"/>
      <c r="F429" s="5" t="s">
        <v>48</v>
      </c>
    </row>
    <row r="430" spans="1:6" ht="13.5" thickBot="1">
      <c r="A430" s="2"/>
      <c r="B430" s="2"/>
      <c r="C430" s="6" t="s">
        <v>8</v>
      </c>
      <c r="D430" s="7">
        <v>1</v>
      </c>
      <c r="E430" s="8">
        <v>1</v>
      </c>
      <c r="F430" s="9"/>
    </row>
    <row r="431" spans="1:6" ht="13.5" thickBot="1">
      <c r="A431" s="2"/>
      <c r="B431" s="2"/>
      <c r="C431" s="6" t="s">
        <v>20</v>
      </c>
      <c r="D431" s="7">
        <v>3</v>
      </c>
      <c r="E431" s="8">
        <v>3</v>
      </c>
      <c r="F431" s="9"/>
    </row>
    <row r="432" spans="1:6" ht="13.5" thickBot="1">
      <c r="A432" s="2"/>
      <c r="B432" s="2"/>
      <c r="C432" s="6" t="s">
        <v>13</v>
      </c>
      <c r="D432" s="7">
        <v>1</v>
      </c>
      <c r="E432" s="8">
        <v>1</v>
      </c>
      <c r="F432" s="9"/>
    </row>
    <row r="433" spans="1:6" ht="24.75" thickBot="1">
      <c r="A433" s="2"/>
      <c r="B433" s="2"/>
      <c r="C433" s="6" t="s">
        <v>11</v>
      </c>
      <c r="D433" s="7">
        <v>1</v>
      </c>
      <c r="E433" s="8">
        <v>1</v>
      </c>
      <c r="F433" s="9"/>
    </row>
    <row r="434" spans="1:6" ht="13.5" thickBot="1">
      <c r="A434" s="2"/>
      <c r="B434" s="2"/>
      <c r="C434" s="10" t="s">
        <v>5</v>
      </c>
      <c r="D434" s="8">
        <v>6</v>
      </c>
      <c r="E434" s="8">
        <v>6</v>
      </c>
      <c r="F434" s="9"/>
    </row>
    <row r="435" spans="1:6" ht="13.5" thickBot="1">
      <c r="A435" s="2"/>
      <c r="B435" s="2"/>
      <c r="C435" s="25">
        <v>31503</v>
      </c>
      <c r="D435" s="26"/>
      <c r="E435" s="27"/>
      <c r="F435" s="5" t="s">
        <v>49</v>
      </c>
    </row>
    <row r="436" spans="1:6" ht="13.5" thickBot="1">
      <c r="A436" s="2"/>
      <c r="B436" s="2"/>
      <c r="C436" s="6" t="s">
        <v>10</v>
      </c>
      <c r="D436" s="7">
        <v>1</v>
      </c>
      <c r="E436" s="8">
        <v>1</v>
      </c>
      <c r="F436" s="9"/>
    </row>
    <row r="437" spans="1:6" ht="13.5" thickBot="1">
      <c r="A437" s="2"/>
      <c r="B437" s="2"/>
      <c r="C437" s="6" t="s">
        <v>20</v>
      </c>
      <c r="D437" s="7">
        <v>2</v>
      </c>
      <c r="E437" s="8">
        <v>2</v>
      </c>
      <c r="F437" s="9"/>
    </row>
    <row r="438" spans="1:6" ht="13.5" thickBot="1">
      <c r="A438" s="2"/>
      <c r="B438" s="2"/>
      <c r="C438" s="6" t="s">
        <v>15</v>
      </c>
      <c r="D438" s="7">
        <v>1</v>
      </c>
      <c r="E438" s="8">
        <v>1</v>
      </c>
      <c r="F438" s="9"/>
    </row>
    <row r="439" spans="1:6" ht="13.5" thickBot="1">
      <c r="A439" s="2"/>
      <c r="B439" s="2"/>
      <c r="C439" s="6" t="s">
        <v>13</v>
      </c>
      <c r="D439" s="7">
        <v>1</v>
      </c>
      <c r="E439" s="8">
        <v>1</v>
      </c>
      <c r="F439" s="9"/>
    </row>
    <row r="440" spans="1:6" ht="13.5" thickBot="1">
      <c r="A440" s="2"/>
      <c r="B440" s="2"/>
      <c r="C440" s="10" t="s">
        <v>5</v>
      </c>
      <c r="D440" s="8">
        <v>5</v>
      </c>
      <c r="E440" s="8">
        <v>5</v>
      </c>
      <c r="F440" s="9"/>
    </row>
    <row r="441" spans="1:6" ht="13.5" thickBot="1">
      <c r="A441" s="2"/>
      <c r="B441" s="2"/>
      <c r="C441" s="25">
        <v>31533</v>
      </c>
      <c r="D441" s="26"/>
      <c r="E441" s="27"/>
      <c r="F441" s="5" t="s">
        <v>50</v>
      </c>
    </row>
    <row r="442" spans="1:6" ht="13.5" thickBot="1">
      <c r="A442" s="2"/>
      <c r="B442" s="2"/>
      <c r="C442" s="6" t="s">
        <v>6</v>
      </c>
      <c r="D442" s="7">
        <v>1</v>
      </c>
      <c r="E442" s="8">
        <v>1</v>
      </c>
      <c r="F442" s="9"/>
    </row>
    <row r="443" spans="1:6" ht="13.5" thickBot="1">
      <c r="A443" s="2"/>
      <c r="B443" s="2"/>
      <c r="C443" s="6" t="s">
        <v>12</v>
      </c>
      <c r="D443" s="7">
        <v>1</v>
      </c>
      <c r="E443" s="8">
        <v>1</v>
      </c>
      <c r="F443" s="9"/>
    </row>
    <row r="444" spans="1:6" ht="13.5" thickBot="1">
      <c r="A444" s="2"/>
      <c r="B444" s="2"/>
      <c r="C444" s="10" t="s">
        <v>5</v>
      </c>
      <c r="D444" s="8">
        <v>2</v>
      </c>
      <c r="E444" s="8">
        <v>2</v>
      </c>
      <c r="F444" s="9"/>
    </row>
    <row r="445" spans="1:6" ht="13.5" thickBot="1">
      <c r="A445" s="2"/>
      <c r="B445" s="2"/>
      <c r="C445" s="25">
        <v>31564</v>
      </c>
      <c r="D445" s="26"/>
      <c r="E445" s="27"/>
      <c r="F445" s="5" t="s">
        <v>51</v>
      </c>
    </row>
    <row r="446" spans="1:6" ht="13.5" thickBot="1">
      <c r="A446" s="2"/>
      <c r="B446" s="2"/>
      <c r="C446" s="6" t="s">
        <v>8</v>
      </c>
      <c r="D446" s="7">
        <v>1</v>
      </c>
      <c r="E446" s="8">
        <v>1</v>
      </c>
      <c r="F446" s="9"/>
    </row>
    <row r="447" spans="1:6" ht="13.5" thickBot="1">
      <c r="A447" s="2"/>
      <c r="B447" s="2"/>
      <c r="C447" s="6" t="s">
        <v>22</v>
      </c>
      <c r="D447" s="7">
        <v>1</v>
      </c>
      <c r="E447" s="8">
        <v>1</v>
      </c>
      <c r="F447" s="9"/>
    </row>
    <row r="448" spans="1:6" ht="13.5" thickBot="1">
      <c r="A448" s="2"/>
      <c r="B448" s="2"/>
      <c r="C448" s="6" t="s">
        <v>12</v>
      </c>
      <c r="D448" s="7">
        <v>1</v>
      </c>
      <c r="E448" s="8">
        <v>1</v>
      </c>
      <c r="F448" s="9"/>
    </row>
    <row r="449" spans="1:6" ht="13.5" thickBot="1">
      <c r="A449" s="2"/>
      <c r="B449" s="2"/>
      <c r="C449" s="10" t="s">
        <v>5</v>
      </c>
      <c r="D449" s="8">
        <v>3</v>
      </c>
      <c r="E449" s="8">
        <v>3</v>
      </c>
      <c r="F449" s="9"/>
    </row>
    <row r="450" spans="1:6" ht="13.5" thickBot="1">
      <c r="A450" s="2"/>
      <c r="B450" s="2"/>
      <c r="C450" s="25">
        <v>31594</v>
      </c>
      <c r="D450" s="26"/>
      <c r="E450" s="27"/>
      <c r="F450" s="5" t="s">
        <v>52</v>
      </c>
    </row>
    <row r="451" spans="1:6" ht="13.5" thickBot="1">
      <c r="A451" s="2"/>
      <c r="B451" s="2"/>
      <c r="C451" s="6" t="s">
        <v>10</v>
      </c>
      <c r="D451" s="7">
        <v>3</v>
      </c>
      <c r="E451" s="8">
        <v>3</v>
      </c>
      <c r="F451" s="9"/>
    </row>
    <row r="452" spans="1:6" ht="13.5" thickBot="1">
      <c r="A452" s="2"/>
      <c r="B452" s="2"/>
      <c r="C452" s="6" t="s">
        <v>14</v>
      </c>
      <c r="D452" s="7">
        <v>1</v>
      </c>
      <c r="E452" s="8">
        <v>1</v>
      </c>
      <c r="F452" s="9"/>
    </row>
    <row r="453" spans="1:6" ht="13.5" thickBot="1">
      <c r="A453" s="2"/>
      <c r="B453" s="2"/>
      <c r="C453" s="6" t="s">
        <v>6</v>
      </c>
      <c r="D453" s="7">
        <v>1</v>
      </c>
      <c r="E453" s="8">
        <v>1</v>
      </c>
      <c r="F453" s="9"/>
    </row>
    <row r="454" spans="1:6" ht="13.5" thickBot="1">
      <c r="A454" s="2"/>
      <c r="B454" s="2"/>
      <c r="C454" s="6" t="s">
        <v>30</v>
      </c>
      <c r="D454" s="7">
        <v>1</v>
      </c>
      <c r="E454" s="8">
        <v>1</v>
      </c>
      <c r="F454" s="9"/>
    </row>
    <row r="455" spans="1:6" ht="13.5" thickBot="1">
      <c r="A455" s="2"/>
      <c r="B455" s="2"/>
      <c r="C455" s="10" t="s">
        <v>5</v>
      </c>
      <c r="D455" s="8">
        <v>6</v>
      </c>
      <c r="E455" s="8">
        <v>6</v>
      </c>
      <c r="F455" s="9"/>
    </row>
    <row r="456" spans="1:6" ht="13.5" thickBot="1">
      <c r="A456" s="2"/>
      <c r="B456" s="2"/>
      <c r="C456" s="25">
        <v>31625</v>
      </c>
      <c r="D456" s="26"/>
      <c r="E456" s="27"/>
      <c r="F456" s="5" t="s">
        <v>53</v>
      </c>
    </row>
    <row r="457" spans="1:6" ht="13.5" thickBot="1">
      <c r="A457" s="2"/>
      <c r="B457" s="2"/>
      <c r="C457" s="6" t="s">
        <v>20</v>
      </c>
      <c r="D457" s="7">
        <v>1</v>
      </c>
      <c r="E457" s="8">
        <v>1</v>
      </c>
      <c r="F457" s="9"/>
    </row>
    <row r="458" spans="1:6" ht="13.5" thickBot="1">
      <c r="A458" s="2"/>
      <c r="B458" s="2"/>
      <c r="C458" s="10" t="s">
        <v>5</v>
      </c>
      <c r="D458" s="8">
        <v>1</v>
      </c>
      <c r="E458" s="8">
        <v>1</v>
      </c>
      <c r="F458" s="9"/>
    </row>
    <row r="459" spans="1:6" ht="13.5" thickBot="1">
      <c r="A459" s="2"/>
      <c r="B459" s="2"/>
      <c r="C459" s="25">
        <v>31656</v>
      </c>
      <c r="D459" s="26"/>
      <c r="E459" s="27"/>
      <c r="F459" s="5" t="s">
        <v>54</v>
      </c>
    </row>
    <row r="460" spans="1:6" ht="13.5" thickBot="1">
      <c r="A460" s="2"/>
      <c r="B460" s="2"/>
      <c r="C460" s="6" t="s">
        <v>20</v>
      </c>
      <c r="D460" s="7">
        <v>2</v>
      </c>
      <c r="E460" s="8">
        <v>2</v>
      </c>
      <c r="F460" s="9"/>
    </row>
    <row r="461" spans="1:6" ht="13.5" thickBot="1">
      <c r="A461" s="2"/>
      <c r="B461" s="2"/>
      <c r="C461" s="6" t="s">
        <v>13</v>
      </c>
      <c r="D461" s="7">
        <v>1</v>
      </c>
      <c r="E461" s="8">
        <v>1</v>
      </c>
      <c r="F461" s="9"/>
    </row>
    <row r="462" spans="1:6" ht="13.5" thickBot="1">
      <c r="A462" s="2"/>
      <c r="B462" s="2"/>
      <c r="C462" s="10" t="s">
        <v>5</v>
      </c>
      <c r="D462" s="8">
        <v>3</v>
      </c>
      <c r="E462" s="8">
        <v>3</v>
      </c>
      <c r="F462" s="9"/>
    </row>
    <row r="463" spans="1:6" ht="13.5" thickBot="1">
      <c r="A463" s="2"/>
      <c r="B463" s="2"/>
      <c r="C463" s="25">
        <v>31686</v>
      </c>
      <c r="D463" s="26"/>
      <c r="E463" s="27"/>
      <c r="F463" s="5" t="s">
        <v>55</v>
      </c>
    </row>
    <row r="464" spans="1:6" ht="13.5" thickBot="1">
      <c r="A464" s="2"/>
      <c r="B464" s="2"/>
      <c r="C464" s="6" t="s">
        <v>15</v>
      </c>
      <c r="D464" s="7">
        <v>1</v>
      </c>
      <c r="E464" s="8">
        <v>1</v>
      </c>
      <c r="F464" s="9"/>
    </row>
    <row r="465" spans="1:6" ht="13.5" thickBot="1">
      <c r="A465" s="2"/>
      <c r="B465" s="2"/>
      <c r="C465" s="6" t="s">
        <v>19</v>
      </c>
      <c r="D465" s="7">
        <v>2</v>
      </c>
      <c r="E465" s="8">
        <v>2</v>
      </c>
      <c r="F465" s="9"/>
    </row>
    <row r="466" spans="1:6" ht="13.5" thickBot="1">
      <c r="A466" s="2"/>
      <c r="B466" s="2"/>
      <c r="C466" s="10" t="s">
        <v>5</v>
      </c>
      <c r="D466" s="8">
        <v>3</v>
      </c>
      <c r="E466" s="8">
        <v>3</v>
      </c>
      <c r="F466" s="9"/>
    </row>
    <row r="467" spans="1:6" ht="13.5" thickBot="1">
      <c r="A467" s="2"/>
      <c r="B467" s="2"/>
      <c r="C467" s="25">
        <v>31747</v>
      </c>
      <c r="D467" s="26"/>
      <c r="E467" s="27"/>
      <c r="F467" s="5" t="s">
        <v>57</v>
      </c>
    </row>
    <row r="468" spans="1:6" ht="13.5" thickBot="1">
      <c r="A468" s="2"/>
      <c r="B468" s="2"/>
      <c r="C468" s="6" t="s">
        <v>20</v>
      </c>
      <c r="D468" s="7">
        <v>1</v>
      </c>
      <c r="E468" s="8">
        <v>1</v>
      </c>
      <c r="F468" s="9"/>
    </row>
    <row r="469" spans="1:6" ht="24.75" thickBot="1">
      <c r="A469" s="2"/>
      <c r="B469" s="2"/>
      <c r="C469" s="6" t="s">
        <v>4</v>
      </c>
      <c r="D469" s="7">
        <v>1</v>
      </c>
      <c r="E469" s="8">
        <v>1</v>
      </c>
      <c r="F469" s="9"/>
    </row>
    <row r="470" spans="1:6" ht="13.5" thickBot="1">
      <c r="A470" s="2"/>
      <c r="B470" s="2"/>
      <c r="C470" s="10" t="s">
        <v>5</v>
      </c>
      <c r="D470" s="8">
        <v>2</v>
      </c>
      <c r="E470" s="8">
        <v>2</v>
      </c>
      <c r="F470" s="9"/>
    </row>
    <row r="471" spans="1:6" ht="13.5" thickBot="1">
      <c r="A471" s="11">
        <v>31413</v>
      </c>
      <c r="B471" s="12">
        <v>33</v>
      </c>
      <c r="C471" s="10" t="s">
        <v>7</v>
      </c>
      <c r="D471" s="8">
        <v>33</v>
      </c>
      <c r="E471" s="8">
        <v>33</v>
      </c>
      <c r="F471" s="9"/>
    </row>
    <row r="472" spans="1:6" ht="13.5" thickBot="1">
      <c r="A472" s="2"/>
      <c r="B472" s="2"/>
      <c r="C472" s="25">
        <v>31778</v>
      </c>
      <c r="D472" s="26"/>
      <c r="E472" s="27"/>
      <c r="F472" s="5" t="s">
        <v>46</v>
      </c>
    </row>
    <row r="473" spans="1:6" ht="13.5" thickBot="1">
      <c r="A473" s="2"/>
      <c r="B473" s="2"/>
      <c r="C473" s="6" t="s">
        <v>10</v>
      </c>
      <c r="D473" s="7">
        <v>1</v>
      </c>
      <c r="E473" s="8">
        <v>1</v>
      </c>
      <c r="F473" s="9"/>
    </row>
    <row r="474" spans="1:6" ht="13.5" thickBot="1">
      <c r="A474" s="2"/>
      <c r="B474" s="2"/>
      <c r="C474" s="6" t="s">
        <v>8</v>
      </c>
      <c r="D474" s="7">
        <v>2</v>
      </c>
      <c r="E474" s="8">
        <v>2</v>
      </c>
      <c r="F474" s="9"/>
    </row>
    <row r="475" spans="1:6" ht="13.5" thickBot="1">
      <c r="A475" s="2"/>
      <c r="B475" s="2"/>
      <c r="C475" s="6" t="s">
        <v>15</v>
      </c>
      <c r="D475" s="7">
        <v>1</v>
      </c>
      <c r="E475" s="8">
        <v>1</v>
      </c>
      <c r="F475" s="9"/>
    </row>
    <row r="476" spans="1:6" ht="13.5" thickBot="1">
      <c r="A476" s="2"/>
      <c r="B476" s="2"/>
      <c r="C476" s="6" t="s">
        <v>19</v>
      </c>
      <c r="D476" s="7">
        <v>1</v>
      </c>
      <c r="E476" s="8">
        <v>1</v>
      </c>
      <c r="F476" s="9"/>
    </row>
    <row r="477" spans="1:6" ht="24.75" thickBot="1">
      <c r="A477" s="2"/>
      <c r="B477" s="2"/>
      <c r="C477" s="6" t="s">
        <v>11</v>
      </c>
      <c r="D477" s="7">
        <v>1</v>
      </c>
      <c r="E477" s="8">
        <v>1</v>
      </c>
      <c r="F477" s="9"/>
    </row>
    <row r="478" spans="1:6" ht="13.5" thickBot="1">
      <c r="A478" s="2"/>
      <c r="B478" s="2"/>
      <c r="C478" s="10" t="s">
        <v>5</v>
      </c>
      <c r="D478" s="8">
        <v>6</v>
      </c>
      <c r="E478" s="8">
        <v>6</v>
      </c>
      <c r="F478" s="9"/>
    </row>
    <row r="479" spans="1:6" ht="13.5" thickBot="1">
      <c r="A479" s="2"/>
      <c r="B479" s="2"/>
      <c r="C479" s="25">
        <v>31809</v>
      </c>
      <c r="D479" s="26"/>
      <c r="E479" s="27"/>
      <c r="F479" s="5" t="s">
        <v>47</v>
      </c>
    </row>
    <row r="480" spans="1:6" ht="13.5" thickBot="1">
      <c r="A480" s="2"/>
      <c r="B480" s="2"/>
      <c r="C480" s="6" t="s">
        <v>8</v>
      </c>
      <c r="D480" s="7">
        <v>2</v>
      </c>
      <c r="E480" s="8">
        <v>2</v>
      </c>
      <c r="F480" s="9"/>
    </row>
    <row r="481" spans="1:6" ht="13.5" thickBot="1">
      <c r="A481" s="2"/>
      <c r="B481" s="2"/>
      <c r="C481" s="10" t="s">
        <v>5</v>
      </c>
      <c r="D481" s="8">
        <v>2</v>
      </c>
      <c r="E481" s="8">
        <v>2</v>
      </c>
      <c r="F481" s="9"/>
    </row>
    <row r="482" spans="1:6" ht="13.5" thickBot="1">
      <c r="A482" s="2"/>
      <c r="B482" s="2"/>
      <c r="C482" s="25">
        <v>31837</v>
      </c>
      <c r="D482" s="26"/>
      <c r="E482" s="27"/>
      <c r="F482" s="5" t="s">
        <v>48</v>
      </c>
    </row>
    <row r="483" spans="1:6" ht="24.75" thickBot="1">
      <c r="A483" s="2"/>
      <c r="B483" s="2"/>
      <c r="C483" s="6" t="s">
        <v>4</v>
      </c>
      <c r="D483" s="7">
        <v>1</v>
      </c>
      <c r="E483" s="8">
        <v>1</v>
      </c>
      <c r="F483" s="9"/>
    </row>
    <row r="484" spans="1:6" ht="13.5" thickBot="1">
      <c r="A484" s="2"/>
      <c r="B484" s="2"/>
      <c r="C484" s="10" t="s">
        <v>5</v>
      </c>
      <c r="D484" s="8">
        <v>1</v>
      </c>
      <c r="E484" s="8">
        <v>1</v>
      </c>
      <c r="F484" s="9"/>
    </row>
    <row r="485" spans="1:6" ht="13.5" thickBot="1">
      <c r="A485" s="2"/>
      <c r="B485" s="2"/>
      <c r="C485" s="25">
        <v>31868</v>
      </c>
      <c r="D485" s="26"/>
      <c r="E485" s="27"/>
      <c r="F485" s="5" t="s">
        <v>49</v>
      </c>
    </row>
    <row r="486" spans="1:6" ht="13.5" thickBot="1">
      <c r="A486" s="2"/>
      <c r="B486" s="2"/>
      <c r="C486" s="6" t="s">
        <v>10</v>
      </c>
      <c r="D486" s="7">
        <v>1</v>
      </c>
      <c r="E486" s="8">
        <v>1</v>
      </c>
      <c r="F486" s="9"/>
    </row>
    <row r="487" spans="1:6" ht="24.75" thickBot="1">
      <c r="A487" s="2"/>
      <c r="B487" s="2"/>
      <c r="C487" s="6" t="s">
        <v>4</v>
      </c>
      <c r="D487" s="7">
        <v>1</v>
      </c>
      <c r="E487" s="8">
        <v>1</v>
      </c>
      <c r="F487" s="9"/>
    </row>
    <row r="488" spans="1:6" ht="13.5" thickBot="1">
      <c r="A488" s="2"/>
      <c r="B488" s="2"/>
      <c r="C488" s="10" t="s">
        <v>5</v>
      </c>
      <c r="D488" s="8">
        <v>2</v>
      </c>
      <c r="E488" s="8">
        <v>2</v>
      </c>
      <c r="F488" s="9"/>
    </row>
    <row r="489" spans="1:6" ht="13.5" thickBot="1">
      <c r="A489" s="2"/>
      <c r="B489" s="2"/>
      <c r="C489" s="25">
        <v>31898</v>
      </c>
      <c r="D489" s="26"/>
      <c r="E489" s="27"/>
      <c r="F489" s="5" t="s">
        <v>50</v>
      </c>
    </row>
    <row r="490" spans="1:6" ht="13.5" thickBot="1">
      <c r="A490" s="2"/>
      <c r="B490" s="2"/>
      <c r="C490" s="6" t="s">
        <v>15</v>
      </c>
      <c r="D490" s="7">
        <v>2</v>
      </c>
      <c r="E490" s="8">
        <v>2</v>
      </c>
      <c r="F490" s="9"/>
    </row>
    <row r="491" spans="1:6" ht="13.5" thickBot="1">
      <c r="A491" s="2"/>
      <c r="B491" s="2"/>
      <c r="C491" s="10" t="s">
        <v>5</v>
      </c>
      <c r="D491" s="8">
        <v>2</v>
      </c>
      <c r="E491" s="8">
        <v>2</v>
      </c>
      <c r="F491" s="9"/>
    </row>
    <row r="492" spans="1:6" ht="13.5" thickBot="1">
      <c r="A492" s="2"/>
      <c r="B492" s="2"/>
      <c r="C492" s="25">
        <v>31929</v>
      </c>
      <c r="D492" s="26"/>
      <c r="E492" s="27"/>
      <c r="F492" s="5" t="s">
        <v>51</v>
      </c>
    </row>
    <row r="493" spans="1:6" ht="13.5" thickBot="1">
      <c r="A493" s="2"/>
      <c r="B493" s="2"/>
      <c r="C493" s="6" t="s">
        <v>8</v>
      </c>
      <c r="D493" s="7">
        <v>1</v>
      </c>
      <c r="E493" s="8">
        <v>1</v>
      </c>
      <c r="F493" s="9"/>
    </row>
    <row r="494" spans="1:6" ht="13.5" thickBot="1">
      <c r="A494" s="2"/>
      <c r="B494" s="2"/>
      <c r="C494" s="6" t="s">
        <v>20</v>
      </c>
      <c r="D494" s="7">
        <v>1</v>
      </c>
      <c r="E494" s="8">
        <v>1</v>
      </c>
      <c r="F494" s="9"/>
    </row>
    <row r="495" spans="1:6" ht="13.5" thickBot="1">
      <c r="A495" s="2"/>
      <c r="B495" s="2"/>
      <c r="C495" s="6" t="s">
        <v>13</v>
      </c>
      <c r="D495" s="7">
        <v>1</v>
      </c>
      <c r="E495" s="8">
        <v>1</v>
      </c>
      <c r="F495" s="9"/>
    </row>
    <row r="496" spans="1:6" ht="13.5" thickBot="1">
      <c r="A496" s="2"/>
      <c r="B496" s="2"/>
      <c r="C496" s="10" t="s">
        <v>5</v>
      </c>
      <c r="D496" s="8">
        <v>3</v>
      </c>
      <c r="E496" s="8">
        <v>3</v>
      </c>
      <c r="F496" s="9"/>
    </row>
    <row r="497" spans="1:6" ht="13.5" thickBot="1">
      <c r="A497" s="2"/>
      <c r="B497" s="2"/>
      <c r="C497" s="25">
        <v>31959</v>
      </c>
      <c r="D497" s="26"/>
      <c r="E497" s="27"/>
      <c r="F497" s="5" t="s">
        <v>52</v>
      </c>
    </row>
    <row r="498" spans="1:6" ht="13.5" thickBot="1">
      <c r="A498" s="2"/>
      <c r="B498" s="2"/>
      <c r="C498" s="6" t="s">
        <v>20</v>
      </c>
      <c r="D498" s="7">
        <v>1</v>
      </c>
      <c r="E498" s="8">
        <v>1</v>
      </c>
      <c r="F498" s="9"/>
    </row>
    <row r="499" spans="1:6" ht="24.75" thickBot="1">
      <c r="A499" s="2"/>
      <c r="B499" s="2"/>
      <c r="C499" s="6" t="s">
        <v>4</v>
      </c>
      <c r="D499" s="7">
        <v>1</v>
      </c>
      <c r="E499" s="8">
        <v>1</v>
      </c>
      <c r="F499" s="9"/>
    </row>
    <row r="500" spans="1:6" ht="13.5" thickBot="1">
      <c r="A500" s="2"/>
      <c r="B500" s="2"/>
      <c r="C500" s="6" t="s">
        <v>31</v>
      </c>
      <c r="D500" s="7">
        <v>1</v>
      </c>
      <c r="E500" s="8">
        <v>1</v>
      </c>
      <c r="F500" s="9"/>
    </row>
    <row r="501" spans="1:6" ht="13.5" thickBot="1">
      <c r="A501" s="2"/>
      <c r="B501" s="2"/>
      <c r="C501" s="6" t="s">
        <v>12</v>
      </c>
      <c r="D501" s="7">
        <v>1</v>
      </c>
      <c r="E501" s="8">
        <v>1</v>
      </c>
      <c r="F501" s="9"/>
    </row>
    <row r="502" spans="1:6" ht="13.5" thickBot="1">
      <c r="A502" s="2"/>
      <c r="B502" s="2"/>
      <c r="C502" s="10" t="s">
        <v>5</v>
      </c>
      <c r="D502" s="8">
        <v>4</v>
      </c>
      <c r="E502" s="8">
        <v>4</v>
      </c>
      <c r="F502" s="9"/>
    </row>
    <row r="503" spans="1:6" ht="13.5" thickBot="1">
      <c r="A503" s="2"/>
      <c r="B503" s="2"/>
      <c r="C503" s="25">
        <v>31990</v>
      </c>
      <c r="D503" s="26"/>
      <c r="E503" s="27"/>
      <c r="F503" s="5" t="s">
        <v>53</v>
      </c>
    </row>
    <row r="504" spans="1:6" ht="13.5" thickBot="1">
      <c r="A504" s="2"/>
      <c r="B504" s="2"/>
      <c r="C504" s="6" t="s">
        <v>10</v>
      </c>
      <c r="D504" s="7">
        <v>2</v>
      </c>
      <c r="E504" s="8">
        <v>2</v>
      </c>
      <c r="F504" s="9"/>
    </row>
    <row r="505" spans="1:6" ht="13.5" thickBot="1">
      <c r="A505" s="2"/>
      <c r="B505" s="2"/>
      <c r="C505" s="6" t="s">
        <v>14</v>
      </c>
      <c r="D505" s="7">
        <v>1</v>
      </c>
      <c r="E505" s="8">
        <v>1</v>
      </c>
      <c r="F505" s="9"/>
    </row>
    <row r="506" spans="1:6" ht="13.5" thickBot="1">
      <c r="A506" s="2"/>
      <c r="B506" s="2"/>
      <c r="C506" s="6" t="s">
        <v>15</v>
      </c>
      <c r="D506" s="7">
        <v>1</v>
      </c>
      <c r="E506" s="8">
        <v>1</v>
      </c>
      <c r="F506" s="9"/>
    </row>
    <row r="507" spans="1:6" ht="24.75" thickBot="1">
      <c r="A507" s="2"/>
      <c r="B507" s="2"/>
      <c r="C507" s="6" t="s">
        <v>4</v>
      </c>
      <c r="D507" s="7">
        <v>1</v>
      </c>
      <c r="E507" s="8">
        <v>1</v>
      </c>
      <c r="F507" s="9"/>
    </row>
    <row r="508" spans="1:6" ht="13.5" thickBot="1">
      <c r="A508" s="2"/>
      <c r="B508" s="2"/>
      <c r="C508" s="6" t="s">
        <v>31</v>
      </c>
      <c r="D508" s="7">
        <v>1</v>
      </c>
      <c r="E508" s="8">
        <v>1</v>
      </c>
      <c r="F508" s="9"/>
    </row>
    <row r="509" spans="1:6" ht="13.5" thickBot="1">
      <c r="A509" s="2"/>
      <c r="B509" s="2"/>
      <c r="C509" s="6" t="s">
        <v>23</v>
      </c>
      <c r="D509" s="7">
        <v>1</v>
      </c>
      <c r="E509" s="8">
        <v>1</v>
      </c>
      <c r="F509" s="9"/>
    </row>
    <row r="510" spans="1:6" ht="13.5" thickBot="1">
      <c r="A510" s="2"/>
      <c r="B510" s="2"/>
      <c r="C510" s="10" t="s">
        <v>5</v>
      </c>
      <c r="D510" s="8">
        <v>7</v>
      </c>
      <c r="E510" s="8">
        <v>7</v>
      </c>
      <c r="F510" s="9"/>
    </row>
    <row r="511" spans="1:6" ht="13.5" thickBot="1">
      <c r="A511" s="2"/>
      <c r="B511" s="2"/>
      <c r="C511" s="25">
        <v>32021</v>
      </c>
      <c r="D511" s="26"/>
      <c r="E511" s="27"/>
      <c r="F511" s="5" t="s">
        <v>54</v>
      </c>
    </row>
    <row r="512" spans="1:6" ht="13.5" thickBot="1">
      <c r="A512" s="2"/>
      <c r="B512" s="2"/>
      <c r="C512" s="6" t="s">
        <v>10</v>
      </c>
      <c r="D512" s="7">
        <v>1</v>
      </c>
      <c r="E512" s="8">
        <v>1</v>
      </c>
      <c r="F512" s="9"/>
    </row>
    <row r="513" spans="1:6" ht="13.5" thickBot="1">
      <c r="A513" s="2"/>
      <c r="B513" s="2"/>
      <c r="C513" s="6" t="s">
        <v>20</v>
      </c>
      <c r="D513" s="7">
        <v>1</v>
      </c>
      <c r="E513" s="8">
        <v>1</v>
      </c>
      <c r="F513" s="9"/>
    </row>
    <row r="514" spans="1:6" ht="13.5" thickBot="1">
      <c r="A514" s="2"/>
      <c r="B514" s="2"/>
      <c r="C514" s="6" t="s">
        <v>12</v>
      </c>
      <c r="D514" s="7">
        <v>1</v>
      </c>
      <c r="E514" s="8">
        <v>1</v>
      </c>
      <c r="F514" s="9"/>
    </row>
    <row r="515" spans="1:6" ht="13.5" thickBot="1">
      <c r="A515" s="2"/>
      <c r="B515" s="2"/>
      <c r="C515" s="10" t="s">
        <v>5</v>
      </c>
      <c r="D515" s="8">
        <v>3</v>
      </c>
      <c r="E515" s="8">
        <v>3</v>
      </c>
      <c r="F515" s="9"/>
    </row>
    <row r="516" spans="1:6" ht="13.5" thickBot="1">
      <c r="A516" s="2"/>
      <c r="B516" s="2"/>
      <c r="C516" s="25">
        <v>32051</v>
      </c>
      <c r="D516" s="26"/>
      <c r="E516" s="27"/>
      <c r="F516" s="5" t="s">
        <v>55</v>
      </c>
    </row>
    <row r="517" spans="1:6" ht="13.5" thickBot="1">
      <c r="A517" s="2"/>
      <c r="B517" s="2"/>
      <c r="C517" s="6" t="s">
        <v>20</v>
      </c>
      <c r="D517" s="7">
        <v>1</v>
      </c>
      <c r="E517" s="8">
        <v>1</v>
      </c>
      <c r="F517" s="9"/>
    </row>
    <row r="518" spans="1:6" ht="13.5" thickBot="1">
      <c r="A518" s="2"/>
      <c r="B518" s="2"/>
      <c r="C518" s="6" t="s">
        <v>13</v>
      </c>
      <c r="D518" s="7">
        <v>1</v>
      </c>
      <c r="E518" s="8">
        <v>1</v>
      </c>
      <c r="F518" s="9"/>
    </row>
    <row r="519" spans="1:6" ht="13.5" thickBot="1">
      <c r="A519" s="2"/>
      <c r="B519" s="2"/>
      <c r="C519" s="10" t="s">
        <v>5</v>
      </c>
      <c r="D519" s="8">
        <v>2</v>
      </c>
      <c r="E519" s="8">
        <v>2</v>
      </c>
      <c r="F519" s="9"/>
    </row>
    <row r="520" spans="1:6" ht="13.5" thickBot="1">
      <c r="A520" s="2"/>
      <c r="B520" s="2"/>
      <c r="C520" s="25">
        <v>32082</v>
      </c>
      <c r="D520" s="26"/>
      <c r="E520" s="27"/>
      <c r="F520" s="5" t="s">
        <v>56</v>
      </c>
    </row>
    <row r="521" spans="1:6" ht="13.5" thickBot="1">
      <c r="A521" s="2"/>
      <c r="B521" s="2"/>
      <c r="C521" s="6" t="s">
        <v>13</v>
      </c>
      <c r="D521" s="7">
        <v>1</v>
      </c>
      <c r="E521" s="8">
        <v>1</v>
      </c>
      <c r="F521" s="9"/>
    </row>
    <row r="522" spans="1:6" ht="13.5" thickBot="1">
      <c r="A522" s="2"/>
      <c r="B522" s="2"/>
      <c r="C522" s="6" t="s">
        <v>12</v>
      </c>
      <c r="D522" s="7">
        <v>1</v>
      </c>
      <c r="E522" s="8">
        <v>1</v>
      </c>
      <c r="F522" s="9"/>
    </row>
    <row r="523" spans="1:6" ht="13.5" thickBot="1">
      <c r="A523" s="2"/>
      <c r="B523" s="2"/>
      <c r="C523" s="10" t="s">
        <v>5</v>
      </c>
      <c r="D523" s="8">
        <v>2</v>
      </c>
      <c r="E523" s="8">
        <v>2</v>
      </c>
      <c r="F523" s="9"/>
    </row>
    <row r="524" spans="1:6" ht="13.5" thickBot="1">
      <c r="A524" s="2"/>
      <c r="B524" s="2"/>
      <c r="C524" s="25">
        <v>32112</v>
      </c>
      <c r="D524" s="26"/>
      <c r="E524" s="27"/>
      <c r="F524" s="5" t="s">
        <v>57</v>
      </c>
    </row>
    <row r="525" spans="1:6" ht="13.5" thickBot="1">
      <c r="A525" s="2"/>
      <c r="B525" s="2"/>
      <c r="C525" s="6" t="s">
        <v>10</v>
      </c>
      <c r="D525" s="7">
        <v>1</v>
      </c>
      <c r="E525" s="8">
        <v>1</v>
      </c>
      <c r="F525" s="9"/>
    </row>
    <row r="526" spans="1:6" ht="13.5" thickBot="1">
      <c r="A526" s="2"/>
      <c r="B526" s="2"/>
      <c r="C526" s="6" t="s">
        <v>20</v>
      </c>
      <c r="D526" s="7">
        <v>2</v>
      </c>
      <c r="E526" s="8">
        <v>2</v>
      </c>
      <c r="F526" s="9"/>
    </row>
    <row r="527" spans="1:6" ht="13.5" thickBot="1">
      <c r="A527" s="2"/>
      <c r="B527" s="2"/>
      <c r="C527" s="6" t="s">
        <v>15</v>
      </c>
      <c r="D527" s="7">
        <v>1</v>
      </c>
      <c r="E527" s="8">
        <v>1</v>
      </c>
      <c r="F527" s="9"/>
    </row>
    <row r="528" spans="1:6" ht="13.5" thickBot="1">
      <c r="A528" s="2"/>
      <c r="B528" s="2"/>
      <c r="C528" s="6" t="s">
        <v>19</v>
      </c>
      <c r="D528" s="7">
        <v>1</v>
      </c>
      <c r="E528" s="8">
        <v>1</v>
      </c>
      <c r="F528" s="9"/>
    </row>
    <row r="529" spans="1:6" ht="13.5" thickBot="1">
      <c r="A529" s="2"/>
      <c r="B529" s="2"/>
      <c r="C529" s="10" t="s">
        <v>5</v>
      </c>
      <c r="D529" s="8">
        <v>5</v>
      </c>
      <c r="E529" s="8">
        <v>5</v>
      </c>
      <c r="F529" s="9"/>
    </row>
    <row r="530" spans="1:6" ht="13.5" thickBot="1">
      <c r="A530" s="11">
        <v>31778</v>
      </c>
      <c r="B530" s="12">
        <v>39</v>
      </c>
      <c r="C530" s="10" t="s">
        <v>7</v>
      </c>
      <c r="D530" s="8">
        <v>39</v>
      </c>
      <c r="E530" s="8">
        <v>39</v>
      </c>
      <c r="F530" s="9"/>
    </row>
    <row r="531" spans="1:6" ht="13.5" thickBot="1">
      <c r="A531" s="2"/>
      <c r="B531" s="2"/>
      <c r="C531" s="25">
        <v>32143</v>
      </c>
      <c r="D531" s="26"/>
      <c r="E531" s="27"/>
      <c r="F531" s="5" t="s">
        <v>46</v>
      </c>
    </row>
    <row r="532" spans="1:6" ht="13.5" thickBot="1">
      <c r="A532" s="2"/>
      <c r="B532" s="2"/>
      <c r="C532" s="6" t="s">
        <v>8</v>
      </c>
      <c r="D532" s="7">
        <v>1</v>
      </c>
      <c r="E532" s="8">
        <v>1</v>
      </c>
      <c r="F532" s="9"/>
    </row>
    <row r="533" spans="1:6" ht="13.5" thickBot="1">
      <c r="A533" s="2"/>
      <c r="B533" s="2"/>
      <c r="C533" s="10" t="s">
        <v>5</v>
      </c>
      <c r="D533" s="8">
        <v>1</v>
      </c>
      <c r="E533" s="8">
        <v>1</v>
      </c>
      <c r="F533" s="9"/>
    </row>
    <row r="534" spans="1:6" ht="13.5" thickBot="1">
      <c r="A534" s="2"/>
      <c r="B534" s="2"/>
      <c r="C534" s="25">
        <v>32174</v>
      </c>
      <c r="D534" s="26"/>
      <c r="E534" s="27"/>
      <c r="F534" s="5" t="s">
        <v>47</v>
      </c>
    </row>
    <row r="535" spans="1:6" ht="13.5" thickBot="1">
      <c r="A535" s="2"/>
      <c r="B535" s="2"/>
      <c r="C535" s="6" t="s">
        <v>10</v>
      </c>
      <c r="D535" s="7">
        <v>1</v>
      </c>
      <c r="E535" s="8">
        <v>1</v>
      </c>
      <c r="F535" s="9"/>
    </row>
    <row r="536" spans="1:6" ht="13.5" thickBot="1">
      <c r="A536" s="2"/>
      <c r="B536" s="2"/>
      <c r="C536" s="6" t="s">
        <v>13</v>
      </c>
      <c r="D536" s="7">
        <v>2</v>
      </c>
      <c r="E536" s="8">
        <v>2</v>
      </c>
      <c r="F536" s="9"/>
    </row>
    <row r="537" spans="1:6" ht="24.75" thickBot="1">
      <c r="A537" s="2"/>
      <c r="B537" s="2"/>
      <c r="C537" s="6" t="s">
        <v>11</v>
      </c>
      <c r="D537" s="7">
        <v>1</v>
      </c>
      <c r="E537" s="8">
        <v>1</v>
      </c>
      <c r="F537" s="9"/>
    </row>
    <row r="538" spans="1:6" ht="13.5" thickBot="1">
      <c r="A538" s="2"/>
      <c r="B538" s="2"/>
      <c r="C538" s="10" t="s">
        <v>5</v>
      </c>
      <c r="D538" s="8">
        <v>4</v>
      </c>
      <c r="E538" s="8">
        <v>4</v>
      </c>
      <c r="F538" s="9"/>
    </row>
    <row r="539" spans="1:6" ht="13.5" thickBot="1">
      <c r="A539" s="2"/>
      <c r="B539" s="2"/>
      <c r="C539" s="25">
        <v>32203</v>
      </c>
      <c r="D539" s="26"/>
      <c r="E539" s="27"/>
      <c r="F539" s="5" t="s">
        <v>48</v>
      </c>
    </row>
    <row r="540" spans="1:6" ht="13.5" thickBot="1">
      <c r="A540" s="2"/>
      <c r="B540" s="2"/>
      <c r="C540" s="6" t="s">
        <v>10</v>
      </c>
      <c r="D540" s="7">
        <v>1</v>
      </c>
      <c r="E540" s="8">
        <v>1</v>
      </c>
      <c r="F540" s="9"/>
    </row>
    <row r="541" spans="1:6" ht="13.5" thickBot="1">
      <c r="A541" s="2"/>
      <c r="B541" s="2"/>
      <c r="C541" s="6" t="s">
        <v>6</v>
      </c>
      <c r="D541" s="7">
        <v>1</v>
      </c>
      <c r="E541" s="8">
        <v>1</v>
      </c>
      <c r="F541" s="9"/>
    </row>
    <row r="542" spans="1:6" ht="13.5" thickBot="1">
      <c r="A542" s="2"/>
      <c r="B542" s="2"/>
      <c r="C542" s="6" t="s">
        <v>18</v>
      </c>
      <c r="D542" s="7">
        <v>1</v>
      </c>
      <c r="E542" s="8">
        <v>1</v>
      </c>
      <c r="F542" s="9"/>
    </row>
    <row r="543" spans="1:6" ht="13.5" thickBot="1">
      <c r="A543" s="2"/>
      <c r="B543" s="2"/>
      <c r="C543" s="6" t="s">
        <v>13</v>
      </c>
      <c r="D543" s="7">
        <v>1</v>
      </c>
      <c r="E543" s="8">
        <v>1</v>
      </c>
      <c r="F543" s="9"/>
    </row>
    <row r="544" spans="1:6" ht="13.5" thickBot="1">
      <c r="A544" s="2"/>
      <c r="B544" s="2"/>
      <c r="C544" s="6" t="s">
        <v>19</v>
      </c>
      <c r="D544" s="7">
        <v>1</v>
      </c>
      <c r="E544" s="8">
        <v>1</v>
      </c>
      <c r="F544" s="9"/>
    </row>
    <row r="545" spans="1:6" ht="13.5" thickBot="1">
      <c r="A545" s="2"/>
      <c r="B545" s="2"/>
      <c r="C545" s="6" t="s">
        <v>26</v>
      </c>
      <c r="D545" s="7">
        <v>1</v>
      </c>
      <c r="E545" s="8">
        <v>1</v>
      </c>
      <c r="F545" s="9"/>
    </row>
    <row r="546" spans="1:6" ht="13.5" thickBot="1">
      <c r="A546" s="2"/>
      <c r="B546" s="2"/>
      <c r="C546" s="10" t="s">
        <v>5</v>
      </c>
      <c r="D546" s="8">
        <v>6</v>
      </c>
      <c r="E546" s="8">
        <v>6</v>
      </c>
      <c r="F546" s="9"/>
    </row>
    <row r="547" spans="1:6" ht="13.5" thickBot="1">
      <c r="A547" s="2"/>
      <c r="B547" s="2"/>
      <c r="C547" s="25">
        <v>32234</v>
      </c>
      <c r="D547" s="26"/>
      <c r="E547" s="27"/>
      <c r="F547" s="5" t="s">
        <v>49</v>
      </c>
    </row>
    <row r="548" spans="1:6" ht="13.5" thickBot="1">
      <c r="A548" s="2"/>
      <c r="B548" s="2"/>
      <c r="C548" s="6" t="s">
        <v>10</v>
      </c>
      <c r="D548" s="7">
        <v>1</v>
      </c>
      <c r="E548" s="8">
        <v>1</v>
      </c>
      <c r="F548" s="9"/>
    </row>
    <row r="549" spans="1:6" ht="13.5" thickBot="1">
      <c r="A549" s="2"/>
      <c r="B549" s="2"/>
      <c r="C549" s="6" t="s">
        <v>20</v>
      </c>
      <c r="D549" s="7">
        <v>1</v>
      </c>
      <c r="E549" s="8">
        <v>1</v>
      </c>
      <c r="F549" s="9"/>
    </row>
    <row r="550" spans="1:6" ht="24.75" thickBot="1">
      <c r="A550" s="2"/>
      <c r="B550" s="2"/>
      <c r="C550" s="6" t="s">
        <v>4</v>
      </c>
      <c r="D550" s="7">
        <v>1</v>
      </c>
      <c r="E550" s="8">
        <v>1</v>
      </c>
      <c r="F550" s="9"/>
    </row>
    <row r="551" spans="1:6" ht="13.5" thickBot="1">
      <c r="A551" s="2"/>
      <c r="B551" s="2"/>
      <c r="C551" s="10" t="s">
        <v>5</v>
      </c>
      <c r="D551" s="8">
        <v>3</v>
      </c>
      <c r="E551" s="8">
        <v>3</v>
      </c>
      <c r="F551" s="9"/>
    </row>
    <row r="552" spans="1:6" ht="13.5" thickBot="1">
      <c r="A552" s="2"/>
      <c r="B552" s="2"/>
      <c r="C552" s="25">
        <v>32264</v>
      </c>
      <c r="D552" s="26"/>
      <c r="E552" s="27"/>
      <c r="F552" s="5" t="s">
        <v>50</v>
      </c>
    </row>
    <row r="553" spans="1:6" ht="13.5" thickBot="1">
      <c r="A553" s="2"/>
      <c r="B553" s="2"/>
      <c r="C553" s="6" t="s">
        <v>28</v>
      </c>
      <c r="D553" s="7">
        <v>1</v>
      </c>
      <c r="E553" s="8">
        <v>1</v>
      </c>
      <c r="F553" s="9"/>
    </row>
    <row r="554" spans="1:6" ht="13.5" thickBot="1">
      <c r="A554" s="2"/>
      <c r="B554" s="2"/>
      <c r="C554" s="6" t="s">
        <v>13</v>
      </c>
      <c r="D554" s="7">
        <v>2</v>
      </c>
      <c r="E554" s="8">
        <v>2</v>
      </c>
      <c r="F554" s="9"/>
    </row>
    <row r="555" spans="1:6" ht="13.5" thickBot="1">
      <c r="A555" s="2"/>
      <c r="B555" s="2"/>
      <c r="C555" s="6" t="s">
        <v>19</v>
      </c>
      <c r="D555" s="7">
        <v>1</v>
      </c>
      <c r="E555" s="8">
        <v>1</v>
      </c>
      <c r="F555" s="9"/>
    </row>
    <row r="556" spans="1:6" ht="13.5" thickBot="1">
      <c r="A556" s="2"/>
      <c r="B556" s="2"/>
      <c r="C556" s="6" t="s">
        <v>26</v>
      </c>
      <c r="D556" s="7">
        <v>1</v>
      </c>
      <c r="E556" s="8">
        <v>1</v>
      </c>
      <c r="F556" s="9"/>
    </row>
    <row r="557" spans="1:6" ht="24.75" thickBot="1">
      <c r="A557" s="2"/>
      <c r="B557" s="2"/>
      <c r="C557" s="6" t="s">
        <v>11</v>
      </c>
      <c r="D557" s="7">
        <v>1</v>
      </c>
      <c r="E557" s="8">
        <v>1</v>
      </c>
      <c r="F557" s="9"/>
    </row>
    <row r="558" spans="1:6" ht="13.5" thickBot="1">
      <c r="A558" s="2"/>
      <c r="B558" s="2"/>
      <c r="C558" s="10" t="s">
        <v>5</v>
      </c>
      <c r="D558" s="8">
        <v>6</v>
      </c>
      <c r="E558" s="8">
        <v>6</v>
      </c>
      <c r="F558" s="9"/>
    </row>
    <row r="559" spans="1:6" ht="13.5" thickBot="1">
      <c r="A559" s="2"/>
      <c r="B559" s="2"/>
      <c r="C559" s="25">
        <v>32295</v>
      </c>
      <c r="D559" s="26"/>
      <c r="E559" s="27"/>
      <c r="F559" s="5" t="s">
        <v>51</v>
      </c>
    </row>
    <row r="560" spans="1:6" ht="13.5" thickBot="1">
      <c r="A560" s="2"/>
      <c r="B560" s="2"/>
      <c r="C560" s="6" t="s">
        <v>10</v>
      </c>
      <c r="D560" s="7">
        <v>1</v>
      </c>
      <c r="E560" s="8">
        <v>1</v>
      </c>
      <c r="F560" s="9"/>
    </row>
    <row r="561" spans="1:6" ht="13.5" thickBot="1">
      <c r="A561" s="2"/>
      <c r="B561" s="2"/>
      <c r="C561" s="6" t="s">
        <v>20</v>
      </c>
      <c r="D561" s="7">
        <v>1</v>
      </c>
      <c r="E561" s="8">
        <v>1</v>
      </c>
      <c r="F561" s="9"/>
    </row>
    <row r="562" spans="1:6" ht="13.5" thickBot="1">
      <c r="A562" s="2"/>
      <c r="B562" s="2"/>
      <c r="C562" s="6" t="s">
        <v>15</v>
      </c>
      <c r="D562" s="7">
        <v>2</v>
      </c>
      <c r="E562" s="8">
        <v>2</v>
      </c>
      <c r="F562" s="9"/>
    </row>
    <row r="563" spans="1:6" ht="13.5" thickBot="1">
      <c r="A563" s="2"/>
      <c r="B563" s="2"/>
      <c r="C563" s="6" t="s">
        <v>19</v>
      </c>
      <c r="D563" s="7">
        <v>1</v>
      </c>
      <c r="E563" s="8">
        <v>1</v>
      </c>
      <c r="F563" s="9"/>
    </row>
    <row r="564" spans="1:6" ht="13.5" thickBot="1">
      <c r="A564" s="2"/>
      <c r="B564" s="2"/>
      <c r="C564" s="6" t="s">
        <v>31</v>
      </c>
      <c r="D564" s="7">
        <v>1</v>
      </c>
      <c r="E564" s="8">
        <v>1</v>
      </c>
      <c r="F564" s="9"/>
    </row>
    <row r="565" spans="1:6" ht="13.5" thickBot="1">
      <c r="A565" s="2"/>
      <c r="B565" s="2"/>
      <c r="C565" s="10" t="s">
        <v>5</v>
      </c>
      <c r="D565" s="8">
        <v>6</v>
      </c>
      <c r="E565" s="8">
        <v>6</v>
      </c>
      <c r="F565" s="9"/>
    </row>
    <row r="566" spans="1:6" ht="13.5" thickBot="1">
      <c r="A566" s="2"/>
      <c r="B566" s="2"/>
      <c r="C566" s="25">
        <v>32325</v>
      </c>
      <c r="D566" s="26"/>
      <c r="E566" s="27"/>
      <c r="F566" s="5" t="s">
        <v>52</v>
      </c>
    </row>
    <row r="567" spans="1:6" ht="13.5" thickBot="1">
      <c r="A567" s="2"/>
      <c r="B567" s="2"/>
      <c r="C567" s="6" t="s">
        <v>10</v>
      </c>
      <c r="D567" s="7">
        <v>1</v>
      </c>
      <c r="E567" s="8">
        <v>1</v>
      </c>
      <c r="F567" s="9"/>
    </row>
    <row r="568" spans="1:6" ht="13.5" thickBot="1">
      <c r="A568" s="2"/>
      <c r="B568" s="2"/>
      <c r="C568" s="6" t="s">
        <v>20</v>
      </c>
      <c r="D568" s="7">
        <v>1</v>
      </c>
      <c r="E568" s="8">
        <v>1</v>
      </c>
      <c r="F568" s="9"/>
    </row>
    <row r="569" spans="1:6" ht="13.5" thickBot="1">
      <c r="A569" s="2"/>
      <c r="B569" s="2"/>
      <c r="C569" s="6" t="s">
        <v>15</v>
      </c>
      <c r="D569" s="7">
        <v>1</v>
      </c>
      <c r="E569" s="8">
        <v>1</v>
      </c>
      <c r="F569" s="9"/>
    </row>
    <row r="570" spans="1:6" ht="13.5" thickBot="1">
      <c r="A570" s="2"/>
      <c r="B570" s="2"/>
      <c r="C570" s="10" t="s">
        <v>5</v>
      </c>
      <c r="D570" s="8">
        <v>3</v>
      </c>
      <c r="E570" s="8">
        <v>3</v>
      </c>
      <c r="F570" s="9"/>
    </row>
    <row r="571" spans="1:6" ht="13.5" thickBot="1">
      <c r="A571" s="2"/>
      <c r="B571" s="2"/>
      <c r="C571" s="25">
        <v>32356</v>
      </c>
      <c r="D571" s="26"/>
      <c r="E571" s="27"/>
      <c r="F571" s="5" t="s">
        <v>53</v>
      </c>
    </row>
    <row r="572" spans="1:6" ht="13.5" thickBot="1">
      <c r="A572" s="2"/>
      <c r="B572" s="2"/>
      <c r="C572" s="6" t="s">
        <v>10</v>
      </c>
      <c r="D572" s="7">
        <v>1</v>
      </c>
      <c r="E572" s="8">
        <v>1</v>
      </c>
      <c r="F572" s="9"/>
    </row>
    <row r="573" spans="1:6" ht="13.5" thickBot="1">
      <c r="A573" s="2"/>
      <c r="B573" s="2"/>
      <c r="C573" s="6" t="s">
        <v>20</v>
      </c>
      <c r="D573" s="7">
        <v>1</v>
      </c>
      <c r="E573" s="8">
        <v>1</v>
      </c>
      <c r="F573" s="9"/>
    </row>
    <row r="574" spans="1:6" ht="13.5" thickBot="1">
      <c r="A574" s="2"/>
      <c r="B574" s="2"/>
      <c r="C574" s="6" t="s">
        <v>13</v>
      </c>
      <c r="D574" s="7">
        <v>3</v>
      </c>
      <c r="E574" s="8">
        <v>3</v>
      </c>
      <c r="F574" s="9"/>
    </row>
    <row r="575" spans="1:6" ht="13.5" thickBot="1">
      <c r="A575" s="2"/>
      <c r="B575" s="2"/>
      <c r="C575" s="6" t="s">
        <v>27</v>
      </c>
      <c r="D575" s="7">
        <v>1</v>
      </c>
      <c r="E575" s="8">
        <v>1</v>
      </c>
      <c r="F575" s="9"/>
    </row>
    <row r="576" spans="1:6" ht="13.5" thickBot="1">
      <c r="A576" s="2"/>
      <c r="B576" s="2"/>
      <c r="C576" s="10" t="s">
        <v>5</v>
      </c>
      <c r="D576" s="8">
        <v>6</v>
      </c>
      <c r="E576" s="8">
        <v>6</v>
      </c>
      <c r="F576" s="9"/>
    </row>
    <row r="577" spans="1:6" ht="13.5" thickBot="1">
      <c r="A577" s="2"/>
      <c r="B577" s="2"/>
      <c r="C577" s="25">
        <v>32387</v>
      </c>
      <c r="D577" s="26"/>
      <c r="E577" s="27"/>
      <c r="F577" s="5" t="s">
        <v>54</v>
      </c>
    </row>
    <row r="578" spans="1:6" ht="13.5" thickBot="1">
      <c r="A578" s="2"/>
      <c r="B578" s="2"/>
      <c r="C578" s="6" t="s">
        <v>6</v>
      </c>
      <c r="D578" s="7">
        <v>1</v>
      </c>
      <c r="E578" s="8">
        <v>1</v>
      </c>
      <c r="F578" s="9"/>
    </row>
    <row r="579" spans="1:6" ht="13.5" thickBot="1">
      <c r="A579" s="2"/>
      <c r="B579" s="2"/>
      <c r="C579" s="6" t="s">
        <v>30</v>
      </c>
      <c r="D579" s="7">
        <v>1</v>
      </c>
      <c r="E579" s="8">
        <v>1</v>
      </c>
      <c r="F579" s="9"/>
    </row>
    <row r="580" spans="1:6" ht="13.5" thickBot="1">
      <c r="A580" s="2"/>
      <c r="B580" s="2"/>
      <c r="C580" s="6" t="s">
        <v>19</v>
      </c>
      <c r="D580" s="7">
        <v>1</v>
      </c>
      <c r="E580" s="8">
        <v>1</v>
      </c>
      <c r="F580" s="9"/>
    </row>
    <row r="581" spans="1:6" ht="13.5" thickBot="1">
      <c r="A581" s="2"/>
      <c r="B581" s="2"/>
      <c r="C581" s="10" t="s">
        <v>5</v>
      </c>
      <c r="D581" s="8">
        <v>3</v>
      </c>
      <c r="E581" s="8">
        <v>3</v>
      </c>
      <c r="F581" s="9"/>
    </row>
    <row r="582" spans="1:6" ht="13.5" thickBot="1">
      <c r="A582" s="2"/>
      <c r="B582" s="2"/>
      <c r="C582" s="25">
        <v>32417</v>
      </c>
      <c r="D582" s="26"/>
      <c r="E582" s="27"/>
      <c r="F582" s="5" t="s">
        <v>55</v>
      </c>
    </row>
    <row r="583" spans="1:6" ht="13.5" thickBot="1">
      <c r="A583" s="2"/>
      <c r="B583" s="2"/>
      <c r="C583" s="6" t="s">
        <v>10</v>
      </c>
      <c r="D583" s="7">
        <v>1</v>
      </c>
      <c r="E583" s="8">
        <v>1</v>
      </c>
      <c r="F583" s="9"/>
    </row>
    <row r="584" spans="1:6" ht="13.5" thickBot="1">
      <c r="A584" s="2"/>
      <c r="B584" s="2"/>
      <c r="C584" s="10" t="s">
        <v>5</v>
      </c>
      <c r="D584" s="8">
        <v>1</v>
      </c>
      <c r="E584" s="8">
        <v>1</v>
      </c>
      <c r="F584" s="9"/>
    </row>
    <row r="585" spans="1:6" ht="13.5" thickBot="1">
      <c r="A585" s="2"/>
      <c r="B585" s="2"/>
      <c r="C585" s="25">
        <v>32448</v>
      </c>
      <c r="D585" s="26"/>
      <c r="E585" s="27"/>
      <c r="F585" s="5" t="s">
        <v>56</v>
      </c>
    </row>
    <row r="586" spans="1:6" ht="13.5" thickBot="1">
      <c r="A586" s="2"/>
      <c r="B586" s="2"/>
      <c r="C586" s="6" t="s">
        <v>10</v>
      </c>
      <c r="D586" s="7">
        <v>1</v>
      </c>
      <c r="E586" s="8">
        <v>1</v>
      </c>
      <c r="F586" s="9"/>
    </row>
    <row r="587" spans="1:6" ht="13.5" thickBot="1">
      <c r="A587" s="2"/>
      <c r="B587" s="2"/>
      <c r="C587" s="6" t="s">
        <v>15</v>
      </c>
      <c r="D587" s="7">
        <v>1</v>
      </c>
      <c r="E587" s="8">
        <v>1</v>
      </c>
      <c r="F587" s="9"/>
    </row>
    <row r="588" spans="1:6" ht="13.5" thickBot="1">
      <c r="A588" s="2"/>
      <c r="B588" s="2"/>
      <c r="C588" s="6" t="s">
        <v>31</v>
      </c>
      <c r="D588" s="7">
        <v>1</v>
      </c>
      <c r="E588" s="8">
        <v>1</v>
      </c>
      <c r="F588" s="9"/>
    </row>
    <row r="589" spans="1:6" ht="13.5" thickBot="1">
      <c r="A589" s="2"/>
      <c r="B589" s="2"/>
      <c r="C589" s="10" t="s">
        <v>5</v>
      </c>
      <c r="D589" s="8">
        <v>3</v>
      </c>
      <c r="E589" s="8">
        <v>3</v>
      </c>
      <c r="F589" s="9"/>
    </row>
    <row r="590" spans="1:6" ht="13.5" thickBot="1">
      <c r="A590" s="2"/>
      <c r="B590" s="2"/>
      <c r="C590" s="25">
        <v>32478</v>
      </c>
      <c r="D590" s="26"/>
      <c r="E590" s="27"/>
      <c r="F590" s="5" t="s">
        <v>57</v>
      </c>
    </row>
    <row r="591" spans="1:6" ht="13.5" thickBot="1">
      <c r="A591" s="2"/>
      <c r="B591" s="2"/>
      <c r="C591" s="6" t="s">
        <v>8</v>
      </c>
      <c r="D591" s="7">
        <v>1</v>
      </c>
      <c r="E591" s="8">
        <v>1</v>
      </c>
      <c r="F591" s="9"/>
    </row>
    <row r="592" spans="1:6" ht="13.5" thickBot="1">
      <c r="A592" s="2"/>
      <c r="B592" s="2"/>
      <c r="C592" s="10" t="s">
        <v>5</v>
      </c>
      <c r="D592" s="8">
        <v>1</v>
      </c>
      <c r="E592" s="8">
        <v>1</v>
      </c>
      <c r="F592" s="9"/>
    </row>
    <row r="593" spans="1:6" ht="13.5" thickBot="1">
      <c r="A593" s="11">
        <v>32143</v>
      </c>
      <c r="B593" s="12">
        <v>43</v>
      </c>
      <c r="C593" s="10" t="s">
        <v>7</v>
      </c>
      <c r="D593" s="8">
        <v>43</v>
      </c>
      <c r="E593" s="8">
        <v>43</v>
      </c>
      <c r="F593" s="9"/>
    </row>
    <row r="594" spans="1:6" ht="13.5" thickBot="1">
      <c r="A594" s="2"/>
      <c r="B594" s="2"/>
      <c r="C594" s="25">
        <v>32509</v>
      </c>
      <c r="D594" s="26"/>
      <c r="E594" s="27"/>
      <c r="F594" s="5" t="s">
        <v>46</v>
      </c>
    </row>
    <row r="595" spans="1:6" ht="13.5" thickBot="1">
      <c r="A595" s="2"/>
      <c r="B595" s="2"/>
      <c r="C595" s="6" t="s">
        <v>8</v>
      </c>
      <c r="D595" s="7">
        <v>1</v>
      </c>
      <c r="E595" s="8">
        <v>1</v>
      </c>
      <c r="F595" s="9"/>
    </row>
    <row r="596" spans="1:6" ht="13.5" thickBot="1">
      <c r="A596" s="2"/>
      <c r="B596" s="2"/>
      <c r="C596" s="6" t="s">
        <v>14</v>
      </c>
      <c r="D596" s="7">
        <v>1</v>
      </c>
      <c r="E596" s="8">
        <v>1</v>
      </c>
      <c r="F596" s="9"/>
    </row>
    <row r="597" spans="1:6" ht="13.5" thickBot="1">
      <c r="A597" s="2"/>
      <c r="B597" s="2"/>
      <c r="C597" s="6" t="s">
        <v>15</v>
      </c>
      <c r="D597" s="7">
        <v>1</v>
      </c>
      <c r="E597" s="8">
        <v>1</v>
      </c>
      <c r="F597" s="9"/>
    </row>
    <row r="598" spans="1:6" ht="24.75" thickBot="1">
      <c r="A598" s="2"/>
      <c r="B598" s="2"/>
      <c r="C598" s="6" t="s">
        <v>4</v>
      </c>
      <c r="D598" s="7">
        <v>1</v>
      </c>
      <c r="E598" s="8">
        <v>1</v>
      </c>
      <c r="F598" s="9"/>
    </row>
    <row r="599" spans="1:6" ht="13.5" thickBot="1">
      <c r="A599" s="2"/>
      <c r="B599" s="2"/>
      <c r="C599" s="10" t="s">
        <v>5</v>
      </c>
      <c r="D599" s="8">
        <v>4</v>
      </c>
      <c r="E599" s="8">
        <v>4</v>
      </c>
      <c r="F599" s="9"/>
    </row>
    <row r="600" spans="1:6" ht="13.5" thickBot="1">
      <c r="A600" s="2"/>
      <c r="B600" s="2"/>
      <c r="C600" s="25">
        <v>32540</v>
      </c>
      <c r="D600" s="26"/>
      <c r="E600" s="27"/>
      <c r="F600" s="5" t="s">
        <v>47</v>
      </c>
    </row>
    <row r="601" spans="1:6" ht="13.5" thickBot="1">
      <c r="A601" s="2"/>
      <c r="B601" s="2"/>
      <c r="C601" s="6" t="s">
        <v>15</v>
      </c>
      <c r="D601" s="7">
        <v>1</v>
      </c>
      <c r="E601" s="8">
        <v>1</v>
      </c>
      <c r="F601" s="9"/>
    </row>
    <row r="602" spans="1:6" ht="24.75" thickBot="1">
      <c r="A602" s="2"/>
      <c r="B602" s="2"/>
      <c r="C602" s="6" t="s">
        <v>24</v>
      </c>
      <c r="D602" s="7">
        <v>1</v>
      </c>
      <c r="E602" s="8">
        <v>1</v>
      </c>
      <c r="F602" s="9"/>
    </row>
    <row r="603" spans="1:6" ht="13.5" thickBot="1">
      <c r="A603" s="2"/>
      <c r="B603" s="2"/>
      <c r="C603" s="6" t="s">
        <v>26</v>
      </c>
      <c r="D603" s="7">
        <v>1</v>
      </c>
      <c r="E603" s="8">
        <v>1</v>
      </c>
      <c r="F603" s="9"/>
    </row>
    <row r="604" spans="1:6" ht="13.5" thickBot="1">
      <c r="A604" s="2"/>
      <c r="B604" s="2"/>
      <c r="C604" s="10" t="s">
        <v>5</v>
      </c>
      <c r="D604" s="8">
        <v>3</v>
      </c>
      <c r="E604" s="8">
        <v>3</v>
      </c>
      <c r="F604" s="9"/>
    </row>
    <row r="605" spans="1:6" ht="13.5" thickBot="1">
      <c r="A605" s="2"/>
      <c r="B605" s="2"/>
      <c r="C605" s="25">
        <v>32568</v>
      </c>
      <c r="D605" s="26"/>
      <c r="E605" s="27"/>
      <c r="F605" s="5" t="s">
        <v>48</v>
      </c>
    </row>
    <row r="606" spans="1:6" ht="13.5" thickBot="1">
      <c r="A606" s="2"/>
      <c r="B606" s="2"/>
      <c r="C606" s="6" t="s">
        <v>8</v>
      </c>
      <c r="D606" s="7">
        <v>1</v>
      </c>
      <c r="E606" s="8">
        <v>1</v>
      </c>
      <c r="F606" s="9"/>
    </row>
    <row r="607" spans="1:6" ht="13.5" thickBot="1">
      <c r="A607" s="2"/>
      <c r="B607" s="2"/>
      <c r="C607" s="6" t="s">
        <v>6</v>
      </c>
      <c r="D607" s="7">
        <v>1</v>
      </c>
      <c r="E607" s="8">
        <v>1</v>
      </c>
      <c r="F607" s="9"/>
    </row>
    <row r="608" spans="1:6" ht="13.5" thickBot="1">
      <c r="A608" s="2"/>
      <c r="B608" s="2"/>
      <c r="C608" s="6" t="s">
        <v>20</v>
      </c>
      <c r="D608" s="7">
        <v>2</v>
      </c>
      <c r="E608" s="8">
        <v>2</v>
      </c>
      <c r="F608" s="9"/>
    </row>
    <row r="609" spans="1:6" ht="13.5" thickBot="1">
      <c r="A609" s="2"/>
      <c r="B609" s="2"/>
      <c r="C609" s="6" t="s">
        <v>18</v>
      </c>
      <c r="D609" s="7">
        <v>1</v>
      </c>
      <c r="E609" s="8">
        <v>1</v>
      </c>
      <c r="F609" s="9"/>
    </row>
    <row r="610" spans="1:6" ht="24.75" thickBot="1">
      <c r="A610" s="2"/>
      <c r="B610" s="2"/>
      <c r="C610" s="6" t="s">
        <v>4</v>
      </c>
      <c r="D610" s="7">
        <v>2</v>
      </c>
      <c r="E610" s="8">
        <v>2</v>
      </c>
      <c r="F610" s="9"/>
    </row>
    <row r="611" spans="1:6" ht="13.5" thickBot="1">
      <c r="A611" s="2"/>
      <c r="B611" s="2"/>
      <c r="C611" s="6" t="s">
        <v>22</v>
      </c>
      <c r="D611" s="7">
        <v>1</v>
      </c>
      <c r="E611" s="8">
        <v>1</v>
      </c>
      <c r="F611" s="9"/>
    </row>
    <row r="612" spans="1:6" ht="13.5" thickBot="1">
      <c r="A612" s="2"/>
      <c r="B612" s="2"/>
      <c r="C612" s="10" t="s">
        <v>5</v>
      </c>
      <c r="D612" s="8">
        <v>8</v>
      </c>
      <c r="E612" s="8">
        <v>8</v>
      </c>
      <c r="F612" s="9"/>
    </row>
    <row r="613" spans="1:6" ht="13.5" thickBot="1">
      <c r="A613" s="2"/>
      <c r="B613" s="2"/>
      <c r="C613" s="25">
        <v>32599</v>
      </c>
      <c r="D613" s="26"/>
      <c r="E613" s="27"/>
      <c r="F613" s="5" t="s">
        <v>49</v>
      </c>
    </row>
    <row r="614" spans="1:6" ht="13.5" thickBot="1">
      <c r="A614" s="2"/>
      <c r="B614" s="2"/>
      <c r="C614" s="6" t="s">
        <v>10</v>
      </c>
      <c r="D614" s="7">
        <v>4</v>
      </c>
      <c r="E614" s="8">
        <v>4</v>
      </c>
      <c r="F614" s="9"/>
    </row>
    <row r="615" spans="1:6" ht="13.5" thickBot="1">
      <c r="A615" s="2"/>
      <c r="B615" s="2"/>
      <c r="C615" s="6" t="s">
        <v>6</v>
      </c>
      <c r="D615" s="7">
        <v>1</v>
      </c>
      <c r="E615" s="8">
        <v>1</v>
      </c>
      <c r="F615" s="9"/>
    </row>
    <row r="616" spans="1:6" ht="13.5" thickBot="1">
      <c r="A616" s="2"/>
      <c r="B616" s="2"/>
      <c r="C616" s="6" t="s">
        <v>20</v>
      </c>
      <c r="D616" s="7">
        <v>1</v>
      </c>
      <c r="E616" s="8">
        <v>1</v>
      </c>
      <c r="F616" s="9"/>
    </row>
    <row r="617" spans="1:6" ht="13.5" thickBot="1">
      <c r="A617" s="2"/>
      <c r="B617" s="2"/>
      <c r="C617" s="6" t="s">
        <v>15</v>
      </c>
      <c r="D617" s="7">
        <v>1</v>
      </c>
      <c r="E617" s="8">
        <v>1</v>
      </c>
      <c r="F617" s="9"/>
    </row>
    <row r="618" spans="1:6" ht="13.5" thickBot="1">
      <c r="A618" s="2"/>
      <c r="B618" s="2"/>
      <c r="C618" s="10" t="s">
        <v>5</v>
      </c>
      <c r="D618" s="8">
        <v>7</v>
      </c>
      <c r="E618" s="8">
        <v>7</v>
      </c>
      <c r="F618" s="9"/>
    </row>
    <row r="619" spans="1:6" ht="13.5" thickBot="1">
      <c r="A619" s="2"/>
      <c r="B619" s="2"/>
      <c r="C619" s="25">
        <v>32629</v>
      </c>
      <c r="D619" s="26"/>
      <c r="E619" s="27"/>
      <c r="F619" s="5" t="s">
        <v>50</v>
      </c>
    </row>
    <row r="620" spans="1:6" ht="13.5" thickBot="1">
      <c r="A620" s="2"/>
      <c r="B620" s="2"/>
      <c r="C620" s="6" t="s">
        <v>10</v>
      </c>
      <c r="D620" s="7">
        <v>3</v>
      </c>
      <c r="E620" s="8">
        <v>3</v>
      </c>
      <c r="F620" s="9"/>
    </row>
    <row r="621" spans="1:6" ht="13.5" thickBot="1">
      <c r="A621" s="2"/>
      <c r="B621" s="2"/>
      <c r="C621" s="6" t="s">
        <v>20</v>
      </c>
      <c r="D621" s="7">
        <v>1</v>
      </c>
      <c r="E621" s="8">
        <v>1</v>
      </c>
      <c r="F621" s="9"/>
    </row>
    <row r="622" spans="1:6" ht="13.5" thickBot="1">
      <c r="A622" s="2"/>
      <c r="B622" s="2"/>
      <c r="C622" s="6" t="s">
        <v>15</v>
      </c>
      <c r="D622" s="7">
        <v>1</v>
      </c>
      <c r="E622" s="8">
        <v>1</v>
      </c>
      <c r="F622" s="9"/>
    </row>
    <row r="623" spans="1:6" ht="13.5" thickBot="1">
      <c r="A623" s="2"/>
      <c r="B623" s="2"/>
      <c r="C623" s="6" t="s">
        <v>18</v>
      </c>
      <c r="D623" s="7">
        <v>1</v>
      </c>
      <c r="E623" s="8">
        <v>1</v>
      </c>
      <c r="F623" s="9"/>
    </row>
    <row r="624" spans="1:6" ht="13.5" thickBot="1">
      <c r="A624" s="2"/>
      <c r="B624" s="2"/>
      <c r="C624" s="6" t="s">
        <v>19</v>
      </c>
      <c r="D624" s="7">
        <v>1</v>
      </c>
      <c r="E624" s="8">
        <v>1</v>
      </c>
      <c r="F624" s="9"/>
    </row>
    <row r="625" spans="1:6" ht="13.5" thickBot="1">
      <c r="A625" s="2"/>
      <c r="B625" s="2"/>
      <c r="C625" s="6" t="s">
        <v>31</v>
      </c>
      <c r="D625" s="7">
        <v>1</v>
      </c>
      <c r="E625" s="8">
        <v>1</v>
      </c>
      <c r="F625" s="9"/>
    </row>
    <row r="626" spans="1:6" ht="13.5" thickBot="1">
      <c r="A626" s="2"/>
      <c r="B626" s="2"/>
      <c r="C626" s="10" t="s">
        <v>5</v>
      </c>
      <c r="D626" s="8">
        <v>8</v>
      </c>
      <c r="E626" s="8">
        <v>8</v>
      </c>
      <c r="F626" s="9"/>
    </row>
    <row r="627" spans="1:6" ht="13.5" thickBot="1">
      <c r="A627" s="2"/>
      <c r="B627" s="2"/>
      <c r="C627" s="25">
        <v>32660</v>
      </c>
      <c r="D627" s="26"/>
      <c r="E627" s="27"/>
      <c r="F627" s="5" t="s">
        <v>51</v>
      </c>
    </row>
    <row r="628" spans="1:6" ht="13.5" thickBot="1">
      <c r="A628" s="2"/>
      <c r="B628" s="2"/>
      <c r="C628" s="6" t="s">
        <v>20</v>
      </c>
      <c r="D628" s="7">
        <v>1</v>
      </c>
      <c r="E628" s="8">
        <v>1</v>
      </c>
      <c r="F628" s="9"/>
    </row>
    <row r="629" spans="1:6" ht="13.5" thickBot="1">
      <c r="A629" s="2"/>
      <c r="B629" s="2"/>
      <c r="C629" s="6" t="s">
        <v>15</v>
      </c>
      <c r="D629" s="7">
        <v>1</v>
      </c>
      <c r="E629" s="8">
        <v>1</v>
      </c>
      <c r="F629" s="9"/>
    </row>
    <row r="630" spans="1:6" ht="13.5" thickBot="1">
      <c r="A630" s="2"/>
      <c r="B630" s="2"/>
      <c r="C630" s="6" t="s">
        <v>21</v>
      </c>
      <c r="D630" s="7">
        <v>2</v>
      </c>
      <c r="E630" s="8">
        <v>2</v>
      </c>
      <c r="F630" s="9"/>
    </row>
    <row r="631" spans="1:6" ht="13.5" thickBot="1">
      <c r="A631" s="2"/>
      <c r="B631" s="2"/>
      <c r="C631" s="10" t="s">
        <v>5</v>
      </c>
      <c r="D631" s="8">
        <v>4</v>
      </c>
      <c r="E631" s="8">
        <v>4</v>
      </c>
      <c r="F631" s="9"/>
    </row>
    <row r="632" spans="1:6" ht="13.5" thickBot="1">
      <c r="A632" s="2"/>
      <c r="B632" s="2"/>
      <c r="C632" s="25">
        <v>32690</v>
      </c>
      <c r="D632" s="26"/>
      <c r="E632" s="27"/>
      <c r="F632" s="5" t="s">
        <v>52</v>
      </c>
    </row>
    <row r="633" spans="1:6" ht="13.5" thickBot="1">
      <c r="A633" s="2"/>
      <c r="B633" s="2"/>
      <c r="C633" s="6" t="s">
        <v>20</v>
      </c>
      <c r="D633" s="7">
        <v>1</v>
      </c>
      <c r="E633" s="8">
        <v>1</v>
      </c>
      <c r="F633" s="9"/>
    </row>
    <row r="634" spans="1:6" ht="13.5" thickBot="1">
      <c r="A634" s="2"/>
      <c r="B634" s="2"/>
      <c r="C634" s="6" t="s">
        <v>22</v>
      </c>
      <c r="D634" s="7">
        <v>1</v>
      </c>
      <c r="E634" s="8">
        <v>1</v>
      </c>
      <c r="F634" s="9"/>
    </row>
    <row r="635" spans="1:6" ht="13.5" thickBot="1">
      <c r="A635" s="2"/>
      <c r="B635" s="2"/>
      <c r="C635" s="6" t="s">
        <v>12</v>
      </c>
      <c r="D635" s="7">
        <v>1</v>
      </c>
      <c r="E635" s="8">
        <v>1</v>
      </c>
      <c r="F635" s="9"/>
    </row>
    <row r="636" spans="1:6" ht="13.5" thickBot="1">
      <c r="A636" s="2"/>
      <c r="B636" s="2"/>
      <c r="C636" s="10" t="s">
        <v>5</v>
      </c>
      <c r="D636" s="8">
        <v>3</v>
      </c>
      <c r="E636" s="8">
        <v>3</v>
      </c>
      <c r="F636" s="9"/>
    </row>
    <row r="637" spans="1:6" ht="13.5" thickBot="1">
      <c r="A637" s="2"/>
      <c r="B637" s="2"/>
      <c r="C637" s="25">
        <v>32721</v>
      </c>
      <c r="D637" s="26"/>
      <c r="E637" s="27"/>
      <c r="F637" s="5" t="s">
        <v>53</v>
      </c>
    </row>
    <row r="638" spans="1:6" ht="13.5" thickBot="1">
      <c r="A638" s="2"/>
      <c r="B638" s="2"/>
      <c r="C638" s="6" t="s">
        <v>20</v>
      </c>
      <c r="D638" s="7">
        <v>1</v>
      </c>
      <c r="E638" s="8">
        <v>1</v>
      </c>
      <c r="F638" s="9"/>
    </row>
    <row r="639" spans="1:6" ht="13.5" thickBot="1">
      <c r="A639" s="2"/>
      <c r="B639" s="2"/>
      <c r="C639" s="6" t="s">
        <v>15</v>
      </c>
      <c r="D639" s="7">
        <v>1</v>
      </c>
      <c r="E639" s="8">
        <v>1</v>
      </c>
      <c r="F639" s="9"/>
    </row>
    <row r="640" spans="1:6" ht="13.5" thickBot="1">
      <c r="A640" s="2"/>
      <c r="B640" s="2"/>
      <c r="C640" s="10" t="s">
        <v>5</v>
      </c>
      <c r="D640" s="8">
        <v>2</v>
      </c>
      <c r="E640" s="8">
        <v>2</v>
      </c>
      <c r="F640" s="9"/>
    </row>
    <row r="641" spans="1:6" ht="13.5" thickBot="1">
      <c r="A641" s="2"/>
      <c r="B641" s="2"/>
      <c r="C641" s="25">
        <v>32752</v>
      </c>
      <c r="D641" s="26"/>
      <c r="E641" s="27"/>
      <c r="F641" s="5" t="s">
        <v>54</v>
      </c>
    </row>
    <row r="642" spans="1:6" ht="13.5" thickBot="1">
      <c r="A642" s="2"/>
      <c r="B642" s="2"/>
      <c r="C642" s="6" t="s">
        <v>10</v>
      </c>
      <c r="D642" s="7">
        <v>1</v>
      </c>
      <c r="E642" s="8">
        <v>1</v>
      </c>
      <c r="F642" s="9"/>
    </row>
    <row r="643" spans="1:6" ht="13.5" thickBot="1">
      <c r="A643" s="2"/>
      <c r="B643" s="2"/>
      <c r="C643" s="6" t="s">
        <v>31</v>
      </c>
      <c r="D643" s="7">
        <v>1</v>
      </c>
      <c r="E643" s="8">
        <v>1</v>
      </c>
      <c r="F643" s="9"/>
    </row>
    <row r="644" spans="1:6" ht="13.5" thickBot="1">
      <c r="A644" s="2"/>
      <c r="B644" s="2"/>
      <c r="C644" s="10" t="s">
        <v>5</v>
      </c>
      <c r="D644" s="8">
        <v>2</v>
      </c>
      <c r="E644" s="8">
        <v>2</v>
      </c>
      <c r="F644" s="9"/>
    </row>
    <row r="645" spans="1:6" ht="13.5" thickBot="1">
      <c r="A645" s="2"/>
      <c r="B645" s="2"/>
      <c r="C645" s="25">
        <v>32782</v>
      </c>
      <c r="D645" s="26"/>
      <c r="E645" s="27"/>
      <c r="F645" s="5" t="s">
        <v>55</v>
      </c>
    </row>
    <row r="646" spans="1:6" ht="13.5" thickBot="1">
      <c r="A646" s="2"/>
      <c r="B646" s="2"/>
      <c r="C646" s="6" t="s">
        <v>10</v>
      </c>
      <c r="D646" s="7">
        <v>1</v>
      </c>
      <c r="E646" s="8">
        <v>1</v>
      </c>
      <c r="F646" s="9"/>
    </row>
    <row r="647" spans="1:6" ht="13.5" thickBot="1">
      <c r="A647" s="2"/>
      <c r="B647" s="2"/>
      <c r="C647" s="6" t="s">
        <v>28</v>
      </c>
      <c r="D647" s="7">
        <v>1</v>
      </c>
      <c r="E647" s="8">
        <v>1</v>
      </c>
      <c r="F647" s="9"/>
    </row>
    <row r="648" spans="1:6" ht="13.5" thickBot="1">
      <c r="A648" s="2"/>
      <c r="B648" s="2"/>
      <c r="C648" s="6" t="s">
        <v>22</v>
      </c>
      <c r="D648" s="7">
        <v>1</v>
      </c>
      <c r="E648" s="8">
        <v>1</v>
      </c>
      <c r="F648" s="9"/>
    </row>
    <row r="649" spans="1:6" ht="13.5" thickBot="1">
      <c r="A649" s="2"/>
      <c r="B649" s="2"/>
      <c r="C649" s="10" t="s">
        <v>5</v>
      </c>
      <c r="D649" s="8">
        <v>3</v>
      </c>
      <c r="E649" s="8">
        <v>3</v>
      </c>
      <c r="F649" s="9"/>
    </row>
    <row r="650" spans="1:6" ht="13.5" thickBot="1">
      <c r="A650" s="2"/>
      <c r="B650" s="2"/>
      <c r="C650" s="25">
        <v>32813</v>
      </c>
      <c r="D650" s="26"/>
      <c r="E650" s="27"/>
      <c r="F650" s="5" t="s">
        <v>56</v>
      </c>
    </row>
    <row r="651" spans="1:6" ht="13.5" thickBot="1">
      <c r="A651" s="2"/>
      <c r="B651" s="2"/>
      <c r="C651" s="6" t="s">
        <v>10</v>
      </c>
      <c r="D651" s="7">
        <v>1</v>
      </c>
      <c r="E651" s="8">
        <v>1</v>
      </c>
      <c r="F651" s="9"/>
    </row>
    <row r="652" spans="1:6" ht="24.75" thickBot="1">
      <c r="A652" s="2"/>
      <c r="B652" s="2"/>
      <c r="C652" s="6" t="s">
        <v>24</v>
      </c>
      <c r="D652" s="7">
        <v>1</v>
      </c>
      <c r="E652" s="8">
        <v>1</v>
      </c>
      <c r="F652" s="9"/>
    </row>
    <row r="653" spans="1:6" ht="13.5" thickBot="1">
      <c r="A653" s="2"/>
      <c r="B653" s="2"/>
      <c r="C653" s="10" t="s">
        <v>5</v>
      </c>
      <c r="D653" s="8">
        <v>2</v>
      </c>
      <c r="E653" s="8">
        <v>2</v>
      </c>
      <c r="F653" s="9"/>
    </row>
    <row r="654" spans="1:6" ht="13.5" thickBot="1">
      <c r="A654" s="2"/>
      <c r="B654" s="2"/>
      <c r="C654" s="25">
        <v>32843</v>
      </c>
      <c r="D654" s="26"/>
      <c r="E654" s="27"/>
      <c r="F654" s="5" t="s">
        <v>57</v>
      </c>
    </row>
    <row r="655" spans="1:6" ht="13.5" thickBot="1">
      <c r="A655" s="2"/>
      <c r="B655" s="2"/>
      <c r="C655" s="6" t="s">
        <v>8</v>
      </c>
      <c r="D655" s="7">
        <v>1</v>
      </c>
      <c r="E655" s="8">
        <v>1</v>
      </c>
      <c r="F655" s="9"/>
    </row>
    <row r="656" spans="1:6" ht="13.5" thickBot="1">
      <c r="A656" s="2"/>
      <c r="B656" s="2"/>
      <c r="C656" s="6" t="s">
        <v>14</v>
      </c>
      <c r="D656" s="7">
        <v>1</v>
      </c>
      <c r="E656" s="8">
        <v>1</v>
      </c>
      <c r="F656" s="9"/>
    </row>
    <row r="657" spans="1:6" ht="13.5" thickBot="1">
      <c r="A657" s="2"/>
      <c r="B657" s="2"/>
      <c r="C657" s="6" t="s">
        <v>19</v>
      </c>
      <c r="D657" s="7">
        <v>1</v>
      </c>
      <c r="E657" s="8">
        <v>1</v>
      </c>
      <c r="F657" s="9"/>
    </row>
    <row r="658" spans="1:6" ht="13.5" thickBot="1">
      <c r="A658" s="2"/>
      <c r="B658" s="2"/>
      <c r="C658" s="6" t="s">
        <v>23</v>
      </c>
      <c r="D658" s="7">
        <v>1</v>
      </c>
      <c r="E658" s="8">
        <v>1</v>
      </c>
      <c r="F658" s="9"/>
    </row>
    <row r="659" spans="1:6" ht="13.5" thickBot="1">
      <c r="A659" s="2"/>
      <c r="B659" s="2"/>
      <c r="C659" s="10" t="s">
        <v>5</v>
      </c>
      <c r="D659" s="8">
        <v>4</v>
      </c>
      <c r="E659" s="8">
        <v>4</v>
      </c>
      <c r="F659" s="9"/>
    </row>
    <row r="660" spans="1:6" ht="13.5" thickBot="1">
      <c r="A660" s="11">
        <v>32509</v>
      </c>
      <c r="B660" s="12">
        <v>50</v>
      </c>
      <c r="C660" s="10" t="s">
        <v>7</v>
      </c>
      <c r="D660" s="8">
        <v>50</v>
      </c>
      <c r="E660" s="8">
        <v>50</v>
      </c>
      <c r="F660" s="9"/>
    </row>
    <row r="661" spans="1:6" ht="13.5" thickBot="1">
      <c r="A661" s="2"/>
      <c r="B661" s="2"/>
      <c r="C661" s="25">
        <v>32874</v>
      </c>
      <c r="D661" s="26"/>
      <c r="E661" s="27"/>
      <c r="F661" s="5" t="s">
        <v>46</v>
      </c>
    </row>
    <row r="662" spans="1:6" ht="13.5" thickBot="1">
      <c r="A662" s="2"/>
      <c r="B662" s="2"/>
      <c r="C662" s="6" t="s">
        <v>14</v>
      </c>
      <c r="D662" s="7">
        <v>1</v>
      </c>
      <c r="E662" s="8">
        <v>1</v>
      </c>
      <c r="F662" s="9"/>
    </row>
    <row r="663" spans="1:6" ht="13.5" thickBot="1">
      <c r="A663" s="2"/>
      <c r="B663" s="2"/>
      <c r="C663" s="6" t="s">
        <v>20</v>
      </c>
      <c r="D663" s="7">
        <v>1</v>
      </c>
      <c r="E663" s="8">
        <v>1</v>
      </c>
      <c r="F663" s="9"/>
    </row>
    <row r="664" spans="1:6" ht="13.5" thickBot="1">
      <c r="A664" s="2"/>
      <c r="B664" s="2"/>
      <c r="C664" s="6" t="s">
        <v>13</v>
      </c>
      <c r="D664" s="7">
        <v>1</v>
      </c>
      <c r="E664" s="8">
        <v>1</v>
      </c>
      <c r="F664" s="9"/>
    </row>
    <row r="665" spans="1:6" ht="13.5" thickBot="1">
      <c r="A665" s="2"/>
      <c r="B665" s="2"/>
      <c r="C665" s="6" t="s">
        <v>19</v>
      </c>
      <c r="D665" s="7">
        <v>1</v>
      </c>
      <c r="E665" s="8">
        <v>1</v>
      </c>
      <c r="F665" s="9"/>
    </row>
    <row r="666" spans="1:6" ht="24.75" thickBot="1">
      <c r="A666" s="2"/>
      <c r="B666" s="2"/>
      <c r="C666" s="6" t="s">
        <v>11</v>
      </c>
      <c r="D666" s="7">
        <v>1</v>
      </c>
      <c r="E666" s="8">
        <v>1</v>
      </c>
      <c r="F666" s="9"/>
    </row>
    <row r="667" spans="1:6" ht="13.5" thickBot="1">
      <c r="A667" s="2"/>
      <c r="B667" s="2"/>
      <c r="C667" s="6" t="s">
        <v>23</v>
      </c>
      <c r="D667" s="7">
        <v>1</v>
      </c>
      <c r="E667" s="8">
        <v>1</v>
      </c>
      <c r="F667" s="9"/>
    </row>
    <row r="668" spans="1:6" ht="13.5" thickBot="1">
      <c r="A668" s="2"/>
      <c r="B668" s="2"/>
      <c r="C668" s="6" t="s">
        <v>12</v>
      </c>
      <c r="D668" s="7">
        <v>1</v>
      </c>
      <c r="E668" s="8">
        <v>1</v>
      </c>
      <c r="F668" s="9"/>
    </row>
    <row r="669" spans="1:6" ht="13.5" thickBot="1">
      <c r="A669" s="2"/>
      <c r="B669" s="2"/>
      <c r="C669" s="10" t="s">
        <v>5</v>
      </c>
      <c r="D669" s="8">
        <v>7</v>
      </c>
      <c r="E669" s="8">
        <v>7</v>
      </c>
      <c r="F669" s="9"/>
    </row>
    <row r="670" spans="1:6" ht="13.5" thickBot="1">
      <c r="A670" s="2"/>
      <c r="B670" s="2"/>
      <c r="C670" s="25">
        <v>32905</v>
      </c>
      <c r="D670" s="26"/>
      <c r="E670" s="27"/>
      <c r="F670" s="5" t="s">
        <v>47</v>
      </c>
    </row>
    <row r="671" spans="1:6" ht="13.5" thickBot="1">
      <c r="A671" s="2"/>
      <c r="B671" s="2"/>
      <c r="C671" s="6" t="s">
        <v>10</v>
      </c>
      <c r="D671" s="7">
        <v>1</v>
      </c>
      <c r="E671" s="8">
        <v>1</v>
      </c>
      <c r="F671" s="9"/>
    </row>
    <row r="672" spans="1:6" ht="13.5" thickBot="1">
      <c r="A672" s="2"/>
      <c r="B672" s="2"/>
      <c r="C672" s="6" t="s">
        <v>18</v>
      </c>
      <c r="D672" s="7">
        <v>1</v>
      </c>
      <c r="E672" s="8">
        <v>1</v>
      </c>
      <c r="F672" s="9"/>
    </row>
    <row r="673" spans="1:6" ht="24.75" thickBot="1">
      <c r="A673" s="2"/>
      <c r="B673" s="2"/>
      <c r="C673" s="6" t="s">
        <v>11</v>
      </c>
      <c r="D673" s="7">
        <v>1</v>
      </c>
      <c r="E673" s="8">
        <v>1</v>
      </c>
      <c r="F673" s="9"/>
    </row>
    <row r="674" spans="1:6" ht="13.5" thickBot="1">
      <c r="A674" s="2"/>
      <c r="B674" s="2"/>
      <c r="C674" s="6" t="s">
        <v>23</v>
      </c>
      <c r="D674" s="7">
        <v>1</v>
      </c>
      <c r="E674" s="8">
        <v>1</v>
      </c>
      <c r="F674" s="9"/>
    </row>
    <row r="675" spans="1:6" ht="13.5" thickBot="1">
      <c r="A675" s="2"/>
      <c r="B675" s="2"/>
      <c r="C675" s="10" t="s">
        <v>5</v>
      </c>
      <c r="D675" s="8">
        <v>4</v>
      </c>
      <c r="E675" s="8">
        <v>4</v>
      </c>
      <c r="F675" s="9"/>
    </row>
    <row r="676" spans="1:6" ht="13.5" thickBot="1">
      <c r="A676" s="2"/>
      <c r="B676" s="2"/>
      <c r="C676" s="25">
        <v>32933</v>
      </c>
      <c r="D676" s="26"/>
      <c r="E676" s="27"/>
      <c r="F676" s="5" t="s">
        <v>48</v>
      </c>
    </row>
    <row r="677" spans="1:6" ht="13.5" thickBot="1">
      <c r="A677" s="2"/>
      <c r="B677" s="2"/>
      <c r="C677" s="6" t="s">
        <v>10</v>
      </c>
      <c r="D677" s="7">
        <v>2</v>
      </c>
      <c r="E677" s="8">
        <v>2</v>
      </c>
      <c r="F677" s="9"/>
    </row>
    <row r="678" spans="1:6" ht="13.5" thickBot="1">
      <c r="A678" s="2"/>
      <c r="B678" s="2"/>
      <c r="C678" s="6" t="s">
        <v>12</v>
      </c>
      <c r="D678" s="7">
        <v>1</v>
      </c>
      <c r="E678" s="8">
        <v>1</v>
      </c>
      <c r="F678" s="9"/>
    </row>
    <row r="679" spans="1:6" ht="13.5" thickBot="1">
      <c r="A679" s="2"/>
      <c r="B679" s="2"/>
      <c r="C679" s="10" t="s">
        <v>5</v>
      </c>
      <c r="D679" s="8">
        <v>3</v>
      </c>
      <c r="E679" s="8">
        <v>3</v>
      </c>
      <c r="F679" s="9"/>
    </row>
    <row r="680" spans="1:6" ht="13.5" thickBot="1">
      <c r="A680" s="2"/>
      <c r="B680" s="2"/>
      <c r="C680" s="25">
        <v>32964</v>
      </c>
      <c r="D680" s="26"/>
      <c r="E680" s="27"/>
      <c r="F680" s="5" t="s">
        <v>49</v>
      </c>
    </row>
    <row r="681" spans="1:6" ht="13.5" thickBot="1">
      <c r="A681" s="2"/>
      <c r="B681" s="2"/>
      <c r="C681" s="6" t="s">
        <v>10</v>
      </c>
      <c r="D681" s="7">
        <v>1</v>
      </c>
      <c r="E681" s="8">
        <v>1</v>
      </c>
      <c r="F681" s="9"/>
    </row>
    <row r="682" spans="1:6" ht="13.5" thickBot="1">
      <c r="A682" s="2"/>
      <c r="B682" s="2"/>
      <c r="C682" s="6" t="s">
        <v>8</v>
      </c>
      <c r="D682" s="7">
        <v>1</v>
      </c>
      <c r="E682" s="8">
        <v>1</v>
      </c>
      <c r="F682" s="9"/>
    </row>
    <row r="683" spans="1:6" ht="13.5" thickBot="1">
      <c r="A683" s="2"/>
      <c r="B683" s="2"/>
      <c r="C683" s="6" t="s">
        <v>13</v>
      </c>
      <c r="D683" s="7">
        <v>3</v>
      </c>
      <c r="E683" s="8">
        <v>3</v>
      </c>
      <c r="F683" s="9"/>
    </row>
    <row r="684" spans="1:6" ht="13.5" thickBot="1">
      <c r="A684" s="2"/>
      <c r="B684" s="2"/>
      <c r="C684" s="6" t="s">
        <v>19</v>
      </c>
      <c r="D684" s="7">
        <v>1</v>
      </c>
      <c r="E684" s="8">
        <v>1</v>
      </c>
      <c r="F684" s="9"/>
    </row>
    <row r="685" spans="1:6" ht="13.5" thickBot="1">
      <c r="A685" s="2"/>
      <c r="B685" s="2"/>
      <c r="C685" s="10" t="s">
        <v>5</v>
      </c>
      <c r="D685" s="8">
        <v>6</v>
      </c>
      <c r="E685" s="8">
        <v>6</v>
      </c>
      <c r="F685" s="9"/>
    </row>
    <row r="686" spans="1:6" ht="13.5" thickBot="1">
      <c r="A686" s="2"/>
      <c r="B686" s="2"/>
      <c r="C686" s="25">
        <v>32994</v>
      </c>
      <c r="D686" s="26"/>
      <c r="E686" s="27"/>
      <c r="F686" s="5" t="s">
        <v>50</v>
      </c>
    </row>
    <row r="687" spans="1:6" ht="13.5" thickBot="1">
      <c r="A687" s="2"/>
      <c r="B687" s="2"/>
      <c r="C687" s="6" t="s">
        <v>10</v>
      </c>
      <c r="D687" s="7">
        <v>1</v>
      </c>
      <c r="E687" s="8">
        <v>1</v>
      </c>
      <c r="F687" s="9"/>
    </row>
    <row r="688" spans="1:6" ht="13.5" thickBot="1">
      <c r="A688" s="2"/>
      <c r="B688" s="2"/>
      <c r="C688" s="6" t="s">
        <v>20</v>
      </c>
      <c r="D688" s="7">
        <v>1</v>
      </c>
      <c r="E688" s="8">
        <v>1</v>
      </c>
      <c r="F688" s="9"/>
    </row>
    <row r="689" spans="1:6" ht="13.5" thickBot="1">
      <c r="A689" s="2"/>
      <c r="B689" s="2"/>
      <c r="C689" s="6" t="s">
        <v>15</v>
      </c>
      <c r="D689" s="7">
        <v>1</v>
      </c>
      <c r="E689" s="8">
        <v>1</v>
      </c>
      <c r="F689" s="9"/>
    </row>
    <row r="690" spans="1:6" ht="13.5" thickBot="1">
      <c r="A690" s="2"/>
      <c r="B690" s="2"/>
      <c r="C690" s="6" t="s">
        <v>32</v>
      </c>
      <c r="D690" s="7">
        <v>1</v>
      </c>
      <c r="E690" s="8">
        <v>1</v>
      </c>
      <c r="F690" s="9"/>
    </row>
    <row r="691" spans="1:6" ht="13.5" thickBot="1">
      <c r="A691" s="2"/>
      <c r="B691" s="2"/>
      <c r="C691" s="6" t="s">
        <v>13</v>
      </c>
      <c r="D691" s="7">
        <v>1</v>
      </c>
      <c r="E691" s="8">
        <v>1</v>
      </c>
      <c r="F691" s="9"/>
    </row>
    <row r="692" spans="1:6" ht="24.75" thickBot="1">
      <c r="A692" s="2"/>
      <c r="B692" s="2"/>
      <c r="C692" s="6" t="s">
        <v>11</v>
      </c>
      <c r="D692" s="7">
        <v>1</v>
      </c>
      <c r="E692" s="8">
        <v>1</v>
      </c>
      <c r="F692" s="9"/>
    </row>
    <row r="693" spans="1:6" ht="13.5" thickBot="1">
      <c r="A693" s="2"/>
      <c r="B693" s="2"/>
      <c r="C693" s="6" t="s">
        <v>12</v>
      </c>
      <c r="D693" s="7">
        <v>1</v>
      </c>
      <c r="E693" s="8">
        <v>1</v>
      </c>
      <c r="F693" s="9"/>
    </row>
    <row r="694" spans="1:6" ht="13.5" thickBot="1">
      <c r="A694" s="2"/>
      <c r="B694" s="2"/>
      <c r="C694" s="10" t="s">
        <v>5</v>
      </c>
      <c r="D694" s="8">
        <v>7</v>
      </c>
      <c r="E694" s="8">
        <v>7</v>
      </c>
      <c r="F694" s="9"/>
    </row>
    <row r="695" spans="1:6" ht="13.5" thickBot="1">
      <c r="A695" s="2"/>
      <c r="B695" s="2"/>
      <c r="C695" s="25">
        <v>33055</v>
      </c>
      <c r="D695" s="26"/>
      <c r="E695" s="27"/>
      <c r="F695" s="5" t="s">
        <v>52</v>
      </c>
    </row>
    <row r="696" spans="1:6" ht="13.5" thickBot="1">
      <c r="A696" s="2"/>
      <c r="B696" s="2"/>
      <c r="C696" s="6" t="s">
        <v>15</v>
      </c>
      <c r="D696" s="7">
        <v>2</v>
      </c>
      <c r="E696" s="8">
        <v>2</v>
      </c>
      <c r="F696" s="9"/>
    </row>
    <row r="697" spans="1:6" ht="13.5" thickBot="1">
      <c r="A697" s="2"/>
      <c r="B697" s="2"/>
      <c r="C697" s="6" t="s">
        <v>31</v>
      </c>
      <c r="D697" s="7">
        <v>1</v>
      </c>
      <c r="E697" s="8">
        <v>1</v>
      </c>
      <c r="F697" s="9"/>
    </row>
    <row r="698" spans="1:6" ht="13.5" thickBot="1">
      <c r="A698" s="2"/>
      <c r="B698" s="2"/>
      <c r="C698" s="6" t="s">
        <v>23</v>
      </c>
      <c r="D698" s="7">
        <v>1</v>
      </c>
      <c r="E698" s="8">
        <v>1</v>
      </c>
      <c r="F698" s="9"/>
    </row>
    <row r="699" spans="1:6" ht="13.5" thickBot="1">
      <c r="A699" s="2"/>
      <c r="B699" s="2"/>
      <c r="C699" s="10" t="s">
        <v>5</v>
      </c>
      <c r="D699" s="8">
        <v>4</v>
      </c>
      <c r="E699" s="8">
        <v>4</v>
      </c>
      <c r="F699" s="9"/>
    </row>
    <row r="700" spans="1:6" ht="13.5" thickBot="1">
      <c r="A700" s="2"/>
      <c r="B700" s="2"/>
      <c r="C700" s="25">
        <v>33086</v>
      </c>
      <c r="D700" s="26"/>
      <c r="E700" s="27"/>
      <c r="F700" s="5" t="s">
        <v>53</v>
      </c>
    </row>
    <row r="701" spans="1:6" ht="13.5" thickBot="1">
      <c r="A701" s="2"/>
      <c r="B701" s="2"/>
      <c r="C701" s="6" t="s">
        <v>10</v>
      </c>
      <c r="D701" s="7">
        <v>2</v>
      </c>
      <c r="E701" s="8">
        <v>2</v>
      </c>
      <c r="F701" s="9"/>
    </row>
    <row r="702" spans="1:6" ht="13.5" thickBot="1">
      <c r="A702" s="2"/>
      <c r="B702" s="2"/>
      <c r="C702" s="6" t="s">
        <v>20</v>
      </c>
      <c r="D702" s="7">
        <v>3</v>
      </c>
      <c r="E702" s="8">
        <v>3</v>
      </c>
      <c r="F702" s="9"/>
    </row>
    <row r="703" spans="1:6" ht="13.5" thickBot="1">
      <c r="A703" s="2"/>
      <c r="B703" s="2"/>
      <c r="C703" s="6" t="s">
        <v>19</v>
      </c>
      <c r="D703" s="7">
        <v>1</v>
      </c>
      <c r="E703" s="8">
        <v>1</v>
      </c>
      <c r="F703" s="9"/>
    </row>
    <row r="704" spans="1:6" ht="24.75" thickBot="1">
      <c r="A704" s="2"/>
      <c r="B704" s="2"/>
      <c r="C704" s="6" t="s">
        <v>4</v>
      </c>
      <c r="D704" s="7">
        <v>1</v>
      </c>
      <c r="E704" s="8">
        <v>1</v>
      </c>
      <c r="F704" s="9"/>
    </row>
    <row r="705" spans="1:6" ht="13.5" thickBot="1">
      <c r="A705" s="2"/>
      <c r="B705" s="2"/>
      <c r="C705" s="10" t="s">
        <v>5</v>
      </c>
      <c r="D705" s="8">
        <v>7</v>
      </c>
      <c r="E705" s="8">
        <v>7</v>
      </c>
      <c r="F705" s="9"/>
    </row>
    <row r="706" spans="1:6" ht="13.5" thickBot="1">
      <c r="A706" s="2"/>
      <c r="B706" s="2"/>
      <c r="C706" s="25">
        <v>33117</v>
      </c>
      <c r="D706" s="26"/>
      <c r="E706" s="27"/>
      <c r="F706" s="5" t="s">
        <v>54</v>
      </c>
    </row>
    <row r="707" spans="1:6" ht="13.5" thickBot="1">
      <c r="A707" s="2"/>
      <c r="B707" s="2"/>
      <c r="C707" s="6" t="s">
        <v>31</v>
      </c>
      <c r="D707" s="7">
        <v>1</v>
      </c>
      <c r="E707" s="8">
        <v>1</v>
      </c>
      <c r="F707" s="9"/>
    </row>
    <row r="708" spans="1:6" ht="13.5" thickBot="1">
      <c r="A708" s="2"/>
      <c r="B708" s="2"/>
      <c r="C708" s="6" t="s">
        <v>12</v>
      </c>
      <c r="D708" s="7">
        <v>1</v>
      </c>
      <c r="E708" s="8">
        <v>1</v>
      </c>
      <c r="F708" s="9"/>
    </row>
    <row r="709" spans="1:6" ht="13.5" thickBot="1">
      <c r="A709" s="2"/>
      <c r="B709" s="2"/>
      <c r="C709" s="10" t="s">
        <v>5</v>
      </c>
      <c r="D709" s="8">
        <v>2</v>
      </c>
      <c r="E709" s="8">
        <v>2</v>
      </c>
      <c r="F709" s="9"/>
    </row>
    <row r="710" spans="1:6" ht="13.5" thickBot="1">
      <c r="A710" s="2"/>
      <c r="B710" s="2"/>
      <c r="C710" s="25">
        <v>33147</v>
      </c>
      <c r="D710" s="26"/>
      <c r="E710" s="27"/>
      <c r="F710" s="5" t="s">
        <v>55</v>
      </c>
    </row>
    <row r="711" spans="1:6" ht="13.5" thickBot="1">
      <c r="A711" s="2"/>
      <c r="B711" s="2"/>
      <c r="C711" s="6" t="s">
        <v>9</v>
      </c>
      <c r="D711" s="7">
        <v>1</v>
      </c>
      <c r="E711" s="8">
        <v>1</v>
      </c>
      <c r="F711" s="9"/>
    </row>
    <row r="712" spans="1:6" ht="13.5" thickBot="1">
      <c r="A712" s="2"/>
      <c r="B712" s="2"/>
      <c r="C712" s="10" t="s">
        <v>5</v>
      </c>
      <c r="D712" s="8">
        <v>1</v>
      </c>
      <c r="E712" s="8">
        <v>1</v>
      </c>
      <c r="F712" s="9"/>
    </row>
    <row r="713" spans="1:6" ht="13.5" thickBot="1">
      <c r="A713" s="2"/>
      <c r="B713" s="2"/>
      <c r="C713" s="25">
        <v>33178</v>
      </c>
      <c r="D713" s="26"/>
      <c r="E713" s="27"/>
      <c r="F713" s="5" t="s">
        <v>56</v>
      </c>
    </row>
    <row r="714" spans="1:6" ht="13.5" thickBot="1">
      <c r="A714" s="2"/>
      <c r="B714" s="2"/>
      <c r="C714" s="6" t="s">
        <v>6</v>
      </c>
      <c r="D714" s="7">
        <v>1</v>
      </c>
      <c r="E714" s="8">
        <v>1</v>
      </c>
      <c r="F714" s="9"/>
    </row>
    <row r="715" spans="1:6" ht="13.5" thickBot="1">
      <c r="A715" s="2"/>
      <c r="B715" s="2"/>
      <c r="C715" s="6" t="s">
        <v>30</v>
      </c>
      <c r="D715" s="7">
        <v>1</v>
      </c>
      <c r="E715" s="8">
        <v>1</v>
      </c>
      <c r="F715" s="9"/>
    </row>
    <row r="716" spans="1:6" ht="13.5" thickBot="1">
      <c r="A716" s="2"/>
      <c r="B716" s="2"/>
      <c r="C716" s="10" t="s">
        <v>5</v>
      </c>
      <c r="D716" s="8">
        <v>2</v>
      </c>
      <c r="E716" s="8">
        <v>2</v>
      </c>
      <c r="F716" s="9"/>
    </row>
    <row r="717" spans="1:6" ht="13.5" thickBot="1">
      <c r="A717" s="2"/>
      <c r="B717" s="2"/>
      <c r="C717" s="25">
        <v>33208</v>
      </c>
      <c r="D717" s="26"/>
      <c r="E717" s="27"/>
      <c r="F717" s="5" t="s">
        <v>57</v>
      </c>
    </row>
    <row r="718" spans="1:6" ht="13.5" thickBot="1">
      <c r="A718" s="2"/>
      <c r="B718" s="2"/>
      <c r="C718" s="6" t="s">
        <v>20</v>
      </c>
      <c r="D718" s="7">
        <v>2</v>
      </c>
      <c r="E718" s="8">
        <v>2</v>
      </c>
      <c r="F718" s="9"/>
    </row>
    <row r="719" spans="1:6" ht="13.5" thickBot="1">
      <c r="A719" s="2"/>
      <c r="B719" s="2"/>
      <c r="C719" s="6" t="s">
        <v>19</v>
      </c>
      <c r="D719" s="7">
        <v>1</v>
      </c>
      <c r="E719" s="8">
        <v>1</v>
      </c>
      <c r="F719" s="9"/>
    </row>
    <row r="720" spans="1:6" ht="13.5" thickBot="1">
      <c r="A720" s="2"/>
      <c r="B720" s="2"/>
      <c r="C720" s="6" t="s">
        <v>23</v>
      </c>
      <c r="D720" s="7">
        <v>1</v>
      </c>
      <c r="E720" s="8">
        <v>1</v>
      </c>
      <c r="F720" s="9"/>
    </row>
    <row r="721" spans="1:6" ht="13.5" thickBot="1">
      <c r="A721" s="2"/>
      <c r="B721" s="2"/>
      <c r="C721" s="10" t="s">
        <v>5</v>
      </c>
      <c r="D721" s="8">
        <v>4</v>
      </c>
      <c r="E721" s="8">
        <v>4</v>
      </c>
      <c r="F721" s="9"/>
    </row>
    <row r="722" spans="1:6" ht="13.5" thickBot="1">
      <c r="A722" s="11">
        <v>32874</v>
      </c>
      <c r="B722" s="12">
        <v>47</v>
      </c>
      <c r="C722" s="10" t="s">
        <v>7</v>
      </c>
      <c r="D722" s="8">
        <v>47</v>
      </c>
      <c r="E722" s="8">
        <v>47</v>
      </c>
      <c r="F722" s="9"/>
    </row>
    <row r="723" spans="1:6" ht="13.5" thickBot="1">
      <c r="A723" s="2"/>
      <c r="B723" s="2"/>
      <c r="C723" s="25">
        <v>33239</v>
      </c>
      <c r="D723" s="26"/>
      <c r="E723" s="27"/>
      <c r="F723" s="5" t="s">
        <v>46</v>
      </c>
    </row>
    <row r="724" spans="1:6" ht="13.5" thickBot="1">
      <c r="A724" s="2"/>
      <c r="B724" s="2"/>
      <c r="C724" s="6" t="s">
        <v>10</v>
      </c>
      <c r="D724" s="7">
        <v>1</v>
      </c>
      <c r="E724" s="8">
        <v>1</v>
      </c>
      <c r="F724" s="9"/>
    </row>
    <row r="725" spans="1:6" ht="13.5" thickBot="1">
      <c r="A725" s="2"/>
      <c r="B725" s="2"/>
      <c r="C725" s="6" t="s">
        <v>8</v>
      </c>
      <c r="D725" s="7">
        <v>1</v>
      </c>
      <c r="E725" s="8">
        <v>1</v>
      </c>
      <c r="F725" s="9"/>
    </row>
    <row r="726" spans="1:6" ht="13.5" thickBot="1">
      <c r="A726" s="2"/>
      <c r="B726" s="2"/>
      <c r="C726" s="10" t="s">
        <v>5</v>
      </c>
      <c r="D726" s="8">
        <v>2</v>
      </c>
      <c r="E726" s="8">
        <v>2</v>
      </c>
      <c r="F726" s="9"/>
    </row>
    <row r="727" spans="1:6" ht="13.5" thickBot="1">
      <c r="A727" s="2"/>
      <c r="B727" s="2"/>
      <c r="C727" s="25">
        <v>33270</v>
      </c>
      <c r="D727" s="26"/>
      <c r="E727" s="27"/>
      <c r="F727" s="5" t="s">
        <v>47</v>
      </c>
    </row>
    <row r="728" spans="1:6" ht="24.75" thickBot="1">
      <c r="A728" s="2"/>
      <c r="B728" s="2"/>
      <c r="C728" s="6" t="s">
        <v>17</v>
      </c>
      <c r="D728" s="7">
        <v>1</v>
      </c>
      <c r="E728" s="8">
        <v>1</v>
      </c>
      <c r="F728" s="9"/>
    </row>
    <row r="729" spans="1:6" ht="13.5" thickBot="1">
      <c r="A729" s="2"/>
      <c r="B729" s="2"/>
      <c r="C729" s="10" t="s">
        <v>5</v>
      </c>
      <c r="D729" s="8">
        <v>1</v>
      </c>
      <c r="E729" s="8">
        <v>1</v>
      </c>
      <c r="F729" s="9"/>
    </row>
    <row r="730" spans="1:6" ht="13.5" thickBot="1">
      <c r="A730" s="2"/>
      <c r="B730" s="2"/>
      <c r="C730" s="25">
        <v>33298</v>
      </c>
      <c r="D730" s="26"/>
      <c r="E730" s="27"/>
      <c r="F730" s="5" t="s">
        <v>48</v>
      </c>
    </row>
    <row r="731" spans="1:6" ht="13.5" thickBot="1">
      <c r="A731" s="2"/>
      <c r="B731" s="2"/>
      <c r="C731" s="6" t="s">
        <v>28</v>
      </c>
      <c r="D731" s="7">
        <v>1</v>
      </c>
      <c r="E731" s="8">
        <v>1</v>
      </c>
      <c r="F731" s="9"/>
    </row>
    <row r="732" spans="1:6" ht="13.5" thickBot="1">
      <c r="A732" s="2"/>
      <c r="B732" s="2"/>
      <c r="C732" s="6" t="s">
        <v>13</v>
      </c>
      <c r="D732" s="7">
        <v>1</v>
      </c>
      <c r="E732" s="8">
        <v>1</v>
      </c>
      <c r="F732" s="9"/>
    </row>
    <row r="733" spans="1:6" ht="13.5" thickBot="1">
      <c r="A733" s="2"/>
      <c r="B733" s="2"/>
      <c r="C733" s="6" t="s">
        <v>12</v>
      </c>
      <c r="D733" s="7">
        <v>2</v>
      </c>
      <c r="E733" s="8">
        <v>2</v>
      </c>
      <c r="F733" s="9"/>
    </row>
    <row r="734" spans="1:6" ht="13.5" thickBot="1">
      <c r="A734" s="2"/>
      <c r="B734" s="2"/>
      <c r="C734" s="10" t="s">
        <v>5</v>
      </c>
      <c r="D734" s="8">
        <v>4</v>
      </c>
      <c r="E734" s="8">
        <v>4</v>
      </c>
      <c r="F734" s="9"/>
    </row>
    <row r="735" spans="1:6" ht="13.5" thickBot="1">
      <c r="A735" s="2"/>
      <c r="B735" s="2"/>
      <c r="C735" s="25">
        <v>33329</v>
      </c>
      <c r="D735" s="26"/>
      <c r="E735" s="27"/>
      <c r="F735" s="5" t="s">
        <v>49</v>
      </c>
    </row>
    <row r="736" spans="1:6" ht="13.5" thickBot="1">
      <c r="A736" s="2"/>
      <c r="B736" s="2"/>
      <c r="C736" s="6" t="s">
        <v>10</v>
      </c>
      <c r="D736" s="7">
        <v>2</v>
      </c>
      <c r="E736" s="8">
        <v>2</v>
      </c>
      <c r="F736" s="9"/>
    </row>
    <row r="737" spans="1:6" ht="13.5" thickBot="1">
      <c r="A737" s="2"/>
      <c r="B737" s="2"/>
      <c r="C737" s="6" t="s">
        <v>8</v>
      </c>
      <c r="D737" s="7">
        <v>1</v>
      </c>
      <c r="E737" s="8">
        <v>1</v>
      </c>
      <c r="F737" s="9"/>
    </row>
    <row r="738" spans="1:6" ht="13.5" thickBot="1">
      <c r="A738" s="2"/>
      <c r="B738" s="2"/>
      <c r="C738" s="6" t="s">
        <v>14</v>
      </c>
      <c r="D738" s="7">
        <v>1</v>
      </c>
      <c r="E738" s="8">
        <v>1</v>
      </c>
      <c r="F738" s="9"/>
    </row>
    <row r="739" spans="1:6" ht="13.5" thickBot="1">
      <c r="A739" s="2"/>
      <c r="B739" s="2"/>
      <c r="C739" s="6" t="s">
        <v>20</v>
      </c>
      <c r="D739" s="7">
        <v>1</v>
      </c>
      <c r="E739" s="8">
        <v>1</v>
      </c>
      <c r="F739" s="9"/>
    </row>
    <row r="740" spans="1:6" ht="13.5" thickBot="1">
      <c r="A740" s="2"/>
      <c r="B740" s="2"/>
      <c r="C740" s="6" t="s">
        <v>33</v>
      </c>
      <c r="D740" s="7">
        <v>1</v>
      </c>
      <c r="E740" s="8">
        <v>1</v>
      </c>
      <c r="F740" s="9"/>
    </row>
    <row r="741" spans="1:6" ht="13.5" thickBot="1">
      <c r="A741" s="2"/>
      <c r="B741" s="2"/>
      <c r="C741" s="6" t="s">
        <v>13</v>
      </c>
      <c r="D741" s="7">
        <v>2</v>
      </c>
      <c r="E741" s="8">
        <v>2</v>
      </c>
      <c r="F741" s="9"/>
    </row>
    <row r="742" spans="1:6" ht="13.5" thickBot="1">
      <c r="A742" s="2"/>
      <c r="B742" s="2"/>
      <c r="C742" s="10" t="s">
        <v>5</v>
      </c>
      <c r="D742" s="8">
        <v>8</v>
      </c>
      <c r="E742" s="8">
        <v>8</v>
      </c>
      <c r="F742" s="9"/>
    </row>
    <row r="743" spans="1:6" ht="13.5" thickBot="1">
      <c r="A743" s="2"/>
      <c r="B743" s="2"/>
      <c r="C743" s="25">
        <v>33359</v>
      </c>
      <c r="D743" s="26"/>
      <c r="E743" s="27"/>
      <c r="F743" s="5" t="s">
        <v>50</v>
      </c>
    </row>
    <row r="744" spans="1:6" ht="13.5" thickBot="1">
      <c r="A744" s="2"/>
      <c r="B744" s="2"/>
      <c r="C744" s="6" t="s">
        <v>10</v>
      </c>
      <c r="D744" s="7">
        <v>1</v>
      </c>
      <c r="E744" s="8">
        <v>1</v>
      </c>
      <c r="F744" s="9"/>
    </row>
    <row r="745" spans="1:6" ht="13.5" thickBot="1">
      <c r="A745" s="2"/>
      <c r="B745" s="2"/>
      <c r="C745" s="6" t="s">
        <v>15</v>
      </c>
      <c r="D745" s="7">
        <v>2</v>
      </c>
      <c r="E745" s="8">
        <v>2</v>
      </c>
      <c r="F745" s="9"/>
    </row>
    <row r="746" spans="1:6" ht="13.5" thickBot="1">
      <c r="A746" s="2"/>
      <c r="B746" s="2"/>
      <c r="C746" s="6" t="s">
        <v>13</v>
      </c>
      <c r="D746" s="7">
        <v>2</v>
      </c>
      <c r="E746" s="8">
        <v>2</v>
      </c>
      <c r="F746" s="9"/>
    </row>
    <row r="747" spans="1:6" ht="13.5" thickBot="1">
      <c r="A747" s="2"/>
      <c r="B747" s="2"/>
      <c r="C747" s="6" t="s">
        <v>19</v>
      </c>
      <c r="D747" s="7">
        <v>1</v>
      </c>
      <c r="E747" s="8">
        <v>1</v>
      </c>
      <c r="F747" s="9"/>
    </row>
    <row r="748" spans="1:6" ht="13.5" thickBot="1">
      <c r="A748" s="2"/>
      <c r="B748" s="2"/>
      <c r="C748" s="6" t="s">
        <v>31</v>
      </c>
      <c r="D748" s="7">
        <v>1</v>
      </c>
      <c r="E748" s="8">
        <v>1</v>
      </c>
      <c r="F748" s="9"/>
    </row>
    <row r="749" spans="1:6" ht="13.5" thickBot="1">
      <c r="A749" s="2"/>
      <c r="B749" s="2"/>
      <c r="C749" s="10" t="s">
        <v>5</v>
      </c>
      <c r="D749" s="8">
        <v>7</v>
      </c>
      <c r="E749" s="8">
        <v>7</v>
      </c>
      <c r="F749" s="9"/>
    </row>
    <row r="750" spans="1:6" ht="13.5" thickBot="1">
      <c r="A750" s="2"/>
      <c r="B750" s="2"/>
      <c r="C750" s="25">
        <v>33390</v>
      </c>
      <c r="D750" s="26"/>
      <c r="E750" s="27"/>
      <c r="F750" s="5" t="s">
        <v>51</v>
      </c>
    </row>
    <row r="751" spans="1:6" ht="13.5" thickBot="1">
      <c r="A751" s="2"/>
      <c r="B751" s="2"/>
      <c r="C751" s="6" t="s">
        <v>10</v>
      </c>
      <c r="D751" s="7">
        <v>2</v>
      </c>
      <c r="E751" s="8">
        <v>2</v>
      </c>
      <c r="F751" s="9"/>
    </row>
    <row r="752" spans="1:6" ht="13.5" thickBot="1">
      <c r="A752" s="2"/>
      <c r="B752" s="2"/>
      <c r="C752" s="6" t="s">
        <v>20</v>
      </c>
      <c r="D752" s="7">
        <v>2</v>
      </c>
      <c r="E752" s="8">
        <v>2</v>
      </c>
      <c r="F752" s="9"/>
    </row>
    <row r="753" spans="1:6" ht="13.5" thickBot="1">
      <c r="A753" s="2"/>
      <c r="B753" s="2"/>
      <c r="C753" s="6" t="s">
        <v>15</v>
      </c>
      <c r="D753" s="7">
        <v>1</v>
      </c>
      <c r="E753" s="8">
        <v>1</v>
      </c>
      <c r="F753" s="9"/>
    </row>
    <row r="754" spans="1:6" ht="24.75" thickBot="1">
      <c r="A754" s="2"/>
      <c r="B754" s="2"/>
      <c r="C754" s="6" t="s">
        <v>11</v>
      </c>
      <c r="D754" s="7">
        <v>1</v>
      </c>
      <c r="E754" s="8">
        <v>1</v>
      </c>
      <c r="F754" s="9"/>
    </row>
    <row r="755" spans="1:6" ht="13.5" thickBot="1">
      <c r="A755" s="2"/>
      <c r="B755" s="2"/>
      <c r="C755" s="6" t="s">
        <v>23</v>
      </c>
      <c r="D755" s="7">
        <v>1</v>
      </c>
      <c r="E755" s="8">
        <v>1</v>
      </c>
      <c r="F755" s="9"/>
    </row>
    <row r="756" spans="1:6" ht="13.5" thickBot="1">
      <c r="A756" s="2"/>
      <c r="B756" s="2"/>
      <c r="C756" s="6" t="s">
        <v>12</v>
      </c>
      <c r="D756" s="7">
        <v>1</v>
      </c>
      <c r="E756" s="8">
        <v>1</v>
      </c>
      <c r="F756" s="9"/>
    </row>
    <row r="757" spans="1:6" ht="13.5" thickBot="1">
      <c r="A757" s="2"/>
      <c r="B757" s="2"/>
      <c r="C757" s="10" t="s">
        <v>5</v>
      </c>
      <c r="D757" s="8">
        <v>8</v>
      </c>
      <c r="E757" s="8">
        <v>8</v>
      </c>
      <c r="F757" s="9"/>
    </row>
    <row r="758" spans="1:6" ht="13.5" thickBot="1">
      <c r="A758" s="2"/>
      <c r="B758" s="2"/>
      <c r="C758" s="25">
        <v>33420</v>
      </c>
      <c r="D758" s="26"/>
      <c r="E758" s="27"/>
      <c r="F758" s="5" t="s">
        <v>52</v>
      </c>
    </row>
    <row r="759" spans="1:6" ht="24.75" thickBot="1">
      <c r="A759" s="2"/>
      <c r="B759" s="2"/>
      <c r="C759" s="6" t="s">
        <v>17</v>
      </c>
      <c r="D759" s="7">
        <v>1</v>
      </c>
      <c r="E759" s="8">
        <v>1</v>
      </c>
      <c r="F759" s="9"/>
    </row>
    <row r="760" spans="1:6" ht="24.75" thickBot="1">
      <c r="A760" s="2"/>
      <c r="B760" s="2"/>
      <c r="C760" s="6" t="s">
        <v>24</v>
      </c>
      <c r="D760" s="7">
        <v>1</v>
      </c>
      <c r="E760" s="8">
        <v>1</v>
      </c>
      <c r="F760" s="9"/>
    </row>
    <row r="761" spans="1:6" ht="13.5" thickBot="1">
      <c r="A761" s="2"/>
      <c r="B761" s="2"/>
      <c r="C761" s="6" t="s">
        <v>30</v>
      </c>
      <c r="D761" s="7">
        <v>1</v>
      </c>
      <c r="E761" s="8">
        <v>1</v>
      </c>
      <c r="F761" s="9"/>
    </row>
    <row r="762" spans="1:6" ht="13.5" thickBot="1">
      <c r="A762" s="2"/>
      <c r="B762" s="2"/>
      <c r="C762" s="10" t="s">
        <v>5</v>
      </c>
      <c r="D762" s="8">
        <v>3</v>
      </c>
      <c r="E762" s="8">
        <v>3</v>
      </c>
      <c r="F762" s="9"/>
    </row>
    <row r="763" spans="1:6" ht="13.5" thickBot="1">
      <c r="A763" s="2"/>
      <c r="B763" s="2"/>
      <c r="C763" s="25">
        <v>33451</v>
      </c>
      <c r="D763" s="26"/>
      <c r="E763" s="27"/>
      <c r="F763" s="5" t="s">
        <v>53</v>
      </c>
    </row>
    <row r="764" spans="1:6" ht="13.5" thickBot="1">
      <c r="A764" s="2"/>
      <c r="B764" s="2"/>
      <c r="C764" s="6" t="s">
        <v>10</v>
      </c>
      <c r="D764" s="7">
        <v>3</v>
      </c>
      <c r="E764" s="8">
        <v>3</v>
      </c>
      <c r="F764" s="9"/>
    </row>
    <row r="765" spans="1:6" ht="13.5" thickBot="1">
      <c r="A765" s="2"/>
      <c r="B765" s="2"/>
      <c r="C765" s="6" t="s">
        <v>16</v>
      </c>
      <c r="D765" s="7">
        <v>1</v>
      </c>
      <c r="E765" s="8">
        <v>1</v>
      </c>
      <c r="F765" s="9"/>
    </row>
    <row r="766" spans="1:6" ht="13.5" thickBot="1">
      <c r="A766" s="2"/>
      <c r="B766" s="2"/>
      <c r="C766" s="6" t="s">
        <v>20</v>
      </c>
      <c r="D766" s="7">
        <v>1</v>
      </c>
      <c r="E766" s="8">
        <v>1</v>
      </c>
      <c r="F766" s="9"/>
    </row>
    <row r="767" spans="1:6" ht="13.5" thickBot="1">
      <c r="A767" s="2"/>
      <c r="B767" s="2"/>
      <c r="C767" s="6" t="s">
        <v>15</v>
      </c>
      <c r="D767" s="7">
        <v>2</v>
      </c>
      <c r="E767" s="8">
        <v>2</v>
      </c>
      <c r="F767" s="9"/>
    </row>
    <row r="768" spans="1:6" ht="13.5" thickBot="1">
      <c r="A768" s="2"/>
      <c r="B768" s="2"/>
      <c r="C768" s="6" t="s">
        <v>19</v>
      </c>
      <c r="D768" s="7">
        <v>1</v>
      </c>
      <c r="E768" s="8">
        <v>1</v>
      </c>
      <c r="F768" s="9"/>
    </row>
    <row r="769" spans="1:6" ht="13.5" thickBot="1">
      <c r="A769" s="2"/>
      <c r="B769" s="2"/>
      <c r="C769" s="10" t="s">
        <v>5</v>
      </c>
      <c r="D769" s="8">
        <v>8</v>
      </c>
      <c r="E769" s="8">
        <v>8</v>
      </c>
      <c r="F769" s="9"/>
    </row>
    <row r="770" spans="1:6" ht="13.5" thickBot="1">
      <c r="A770" s="2"/>
      <c r="B770" s="2"/>
      <c r="C770" s="25">
        <v>33482</v>
      </c>
      <c r="D770" s="26"/>
      <c r="E770" s="27"/>
      <c r="F770" s="5" t="s">
        <v>54</v>
      </c>
    </row>
    <row r="771" spans="1:6" ht="13.5" thickBot="1">
      <c r="A771" s="2"/>
      <c r="B771" s="2"/>
      <c r="C771" s="6" t="s">
        <v>14</v>
      </c>
      <c r="D771" s="7">
        <v>1</v>
      </c>
      <c r="E771" s="8">
        <v>1</v>
      </c>
      <c r="F771" s="9"/>
    </row>
    <row r="772" spans="1:6" ht="13.5" thickBot="1">
      <c r="A772" s="2"/>
      <c r="B772" s="2"/>
      <c r="C772" s="6" t="s">
        <v>15</v>
      </c>
      <c r="D772" s="7">
        <v>1</v>
      </c>
      <c r="E772" s="8">
        <v>1</v>
      </c>
      <c r="F772" s="9"/>
    </row>
    <row r="773" spans="1:6" ht="13.5" thickBot="1">
      <c r="A773" s="2"/>
      <c r="B773" s="2"/>
      <c r="C773" s="10" t="s">
        <v>5</v>
      </c>
      <c r="D773" s="8">
        <v>2</v>
      </c>
      <c r="E773" s="8">
        <v>2</v>
      </c>
      <c r="F773" s="9"/>
    </row>
    <row r="774" spans="1:6" ht="13.5" thickBot="1">
      <c r="A774" s="2"/>
      <c r="B774" s="2"/>
      <c r="C774" s="25">
        <v>33512</v>
      </c>
      <c r="D774" s="26"/>
      <c r="E774" s="27"/>
      <c r="F774" s="5" t="s">
        <v>55</v>
      </c>
    </row>
    <row r="775" spans="1:6" ht="13.5" thickBot="1">
      <c r="A775" s="2"/>
      <c r="B775" s="2"/>
      <c r="C775" s="6" t="s">
        <v>10</v>
      </c>
      <c r="D775" s="7">
        <v>1</v>
      </c>
      <c r="E775" s="8">
        <v>1</v>
      </c>
      <c r="F775" s="9"/>
    </row>
    <row r="776" spans="1:6" ht="13.5" thickBot="1">
      <c r="A776" s="2"/>
      <c r="B776" s="2"/>
      <c r="C776" s="6" t="s">
        <v>15</v>
      </c>
      <c r="D776" s="7">
        <v>3</v>
      </c>
      <c r="E776" s="8">
        <v>3</v>
      </c>
      <c r="F776" s="9"/>
    </row>
    <row r="777" spans="1:6" ht="13.5" thickBot="1">
      <c r="A777" s="2"/>
      <c r="B777" s="2"/>
      <c r="C777" s="6" t="s">
        <v>13</v>
      </c>
      <c r="D777" s="7">
        <v>1</v>
      </c>
      <c r="E777" s="8">
        <v>1</v>
      </c>
      <c r="F777" s="9"/>
    </row>
    <row r="778" spans="1:6" ht="13.5" thickBot="1">
      <c r="A778" s="2"/>
      <c r="B778" s="2"/>
      <c r="C778" s="10" t="s">
        <v>5</v>
      </c>
      <c r="D778" s="8">
        <v>5</v>
      </c>
      <c r="E778" s="8">
        <v>5</v>
      </c>
      <c r="F778" s="9"/>
    </row>
    <row r="779" spans="1:6" ht="13.5" thickBot="1">
      <c r="A779" s="2"/>
      <c r="B779" s="2"/>
      <c r="C779" s="25">
        <v>33543</v>
      </c>
      <c r="D779" s="26"/>
      <c r="E779" s="27"/>
      <c r="F779" s="5" t="s">
        <v>56</v>
      </c>
    </row>
    <row r="780" spans="1:6" ht="13.5" thickBot="1">
      <c r="A780" s="2"/>
      <c r="B780" s="2"/>
      <c r="C780" s="6" t="s">
        <v>20</v>
      </c>
      <c r="D780" s="7">
        <v>1</v>
      </c>
      <c r="E780" s="8">
        <v>1</v>
      </c>
      <c r="F780" s="9"/>
    </row>
    <row r="781" spans="1:6" ht="13.5" thickBot="1">
      <c r="A781" s="2"/>
      <c r="B781" s="2"/>
      <c r="C781" s="6" t="s">
        <v>13</v>
      </c>
      <c r="D781" s="7">
        <v>1</v>
      </c>
      <c r="E781" s="8">
        <v>1</v>
      </c>
      <c r="F781" s="9"/>
    </row>
    <row r="782" spans="1:6" ht="13.5" thickBot="1">
      <c r="A782" s="2"/>
      <c r="B782" s="2"/>
      <c r="C782" s="10" t="s">
        <v>5</v>
      </c>
      <c r="D782" s="8">
        <v>2</v>
      </c>
      <c r="E782" s="8">
        <v>2</v>
      </c>
      <c r="F782" s="9"/>
    </row>
    <row r="783" spans="1:6" ht="13.5" thickBot="1">
      <c r="A783" s="2"/>
      <c r="B783" s="2"/>
      <c r="C783" s="25">
        <v>33573</v>
      </c>
      <c r="D783" s="26"/>
      <c r="E783" s="27"/>
      <c r="F783" s="5" t="s">
        <v>57</v>
      </c>
    </row>
    <row r="784" spans="1:6" ht="13.5" thickBot="1">
      <c r="A784" s="2"/>
      <c r="B784" s="2"/>
      <c r="C784" s="6" t="s">
        <v>10</v>
      </c>
      <c r="D784" s="7">
        <v>3</v>
      </c>
      <c r="E784" s="8">
        <v>3</v>
      </c>
      <c r="F784" s="9"/>
    </row>
    <row r="785" spans="1:6" ht="13.5" thickBot="1">
      <c r="A785" s="2"/>
      <c r="B785" s="2"/>
      <c r="C785" s="10" t="s">
        <v>5</v>
      </c>
      <c r="D785" s="8">
        <v>3</v>
      </c>
      <c r="E785" s="8">
        <v>3</v>
      </c>
      <c r="F785" s="9"/>
    </row>
    <row r="786" spans="1:6" ht="13.5" thickBot="1">
      <c r="A786" s="11">
        <v>33270</v>
      </c>
      <c r="B786" s="12">
        <v>53</v>
      </c>
      <c r="C786" s="10" t="s">
        <v>7</v>
      </c>
      <c r="D786" s="8">
        <v>53</v>
      </c>
      <c r="E786" s="8">
        <v>53</v>
      </c>
      <c r="F786" s="9"/>
    </row>
    <row r="787" spans="1:6" ht="13.5" thickBot="1">
      <c r="A787" s="2"/>
      <c r="B787" s="2"/>
      <c r="C787" s="25">
        <v>33635</v>
      </c>
      <c r="D787" s="26"/>
      <c r="E787" s="27"/>
      <c r="F787" s="5" t="s">
        <v>47</v>
      </c>
    </row>
    <row r="788" spans="1:6" ht="13.5" thickBot="1">
      <c r="A788" s="2"/>
      <c r="B788" s="2"/>
      <c r="C788" s="6" t="s">
        <v>10</v>
      </c>
      <c r="D788" s="7">
        <v>1</v>
      </c>
      <c r="E788" s="8">
        <v>1</v>
      </c>
      <c r="F788" s="9"/>
    </row>
    <row r="789" spans="1:6" ht="13.5" thickBot="1">
      <c r="A789" s="2"/>
      <c r="B789" s="2"/>
      <c r="C789" s="6" t="s">
        <v>8</v>
      </c>
      <c r="D789" s="7">
        <v>1</v>
      </c>
      <c r="E789" s="8">
        <v>1</v>
      </c>
      <c r="F789" s="9"/>
    </row>
    <row r="790" spans="1:6" ht="24.75" thickBot="1">
      <c r="A790" s="2"/>
      <c r="B790" s="2"/>
      <c r="C790" s="6" t="s">
        <v>4</v>
      </c>
      <c r="D790" s="7">
        <v>1</v>
      </c>
      <c r="E790" s="8">
        <v>1</v>
      </c>
      <c r="F790" s="9"/>
    </row>
    <row r="791" spans="1:6" ht="13.5" thickBot="1">
      <c r="A791" s="2"/>
      <c r="B791" s="2"/>
      <c r="C791" s="10" t="s">
        <v>5</v>
      </c>
      <c r="D791" s="8">
        <v>3</v>
      </c>
      <c r="E791" s="8">
        <v>3</v>
      </c>
      <c r="F791" s="9"/>
    </row>
    <row r="792" spans="1:6" ht="13.5" thickBot="1">
      <c r="A792" s="2"/>
      <c r="B792" s="2"/>
      <c r="C792" s="25">
        <v>33664</v>
      </c>
      <c r="D792" s="26"/>
      <c r="E792" s="27"/>
      <c r="F792" s="5" t="s">
        <v>48</v>
      </c>
    </row>
    <row r="793" spans="1:6" ht="13.5" thickBot="1">
      <c r="A793" s="2"/>
      <c r="B793" s="2"/>
      <c r="C793" s="6" t="s">
        <v>10</v>
      </c>
      <c r="D793" s="7">
        <v>2</v>
      </c>
      <c r="E793" s="8">
        <v>2</v>
      </c>
      <c r="F793" s="9"/>
    </row>
    <row r="794" spans="1:6" ht="13.5" thickBot="1">
      <c r="A794" s="2"/>
      <c r="B794" s="2"/>
      <c r="C794" s="6" t="s">
        <v>20</v>
      </c>
      <c r="D794" s="7">
        <v>2</v>
      </c>
      <c r="E794" s="8">
        <v>2</v>
      </c>
      <c r="F794" s="9"/>
    </row>
    <row r="795" spans="1:6" ht="13.5" thickBot="1">
      <c r="A795" s="2"/>
      <c r="B795" s="2"/>
      <c r="C795" s="6" t="s">
        <v>15</v>
      </c>
      <c r="D795" s="7">
        <v>1</v>
      </c>
      <c r="E795" s="8">
        <v>1</v>
      </c>
      <c r="F795" s="9"/>
    </row>
    <row r="796" spans="1:6" ht="13.5" thickBot="1">
      <c r="A796" s="2"/>
      <c r="B796" s="2"/>
      <c r="C796" s="6" t="s">
        <v>13</v>
      </c>
      <c r="D796" s="7">
        <v>1</v>
      </c>
      <c r="E796" s="8">
        <v>1</v>
      </c>
      <c r="F796" s="9"/>
    </row>
    <row r="797" spans="1:6" ht="13.5" thickBot="1">
      <c r="A797" s="2"/>
      <c r="B797" s="2"/>
      <c r="C797" s="10" t="s">
        <v>5</v>
      </c>
      <c r="D797" s="8">
        <v>6</v>
      </c>
      <c r="E797" s="8">
        <v>6</v>
      </c>
      <c r="F797" s="9"/>
    </row>
    <row r="798" spans="1:6" ht="13.5" thickBot="1">
      <c r="A798" s="2"/>
      <c r="B798" s="2"/>
      <c r="C798" s="25">
        <v>33695</v>
      </c>
      <c r="D798" s="26"/>
      <c r="E798" s="27"/>
      <c r="F798" s="5" t="s">
        <v>49</v>
      </c>
    </row>
    <row r="799" spans="1:6" ht="24.75" thickBot="1">
      <c r="A799" s="2"/>
      <c r="B799" s="2"/>
      <c r="C799" s="6" t="s">
        <v>17</v>
      </c>
      <c r="D799" s="7">
        <v>1</v>
      </c>
      <c r="E799" s="8">
        <v>1</v>
      </c>
      <c r="F799" s="9"/>
    </row>
    <row r="800" spans="1:6" ht="24.75" thickBot="1">
      <c r="A800" s="2"/>
      <c r="B800" s="2"/>
      <c r="C800" s="6" t="s">
        <v>4</v>
      </c>
      <c r="D800" s="7">
        <v>1</v>
      </c>
      <c r="E800" s="8">
        <v>1</v>
      </c>
      <c r="F800" s="9"/>
    </row>
    <row r="801" spans="1:6" ht="13.5" thickBot="1">
      <c r="A801" s="2"/>
      <c r="B801" s="2"/>
      <c r="C801" s="10" t="s">
        <v>5</v>
      </c>
      <c r="D801" s="8">
        <v>2</v>
      </c>
      <c r="E801" s="8">
        <v>2</v>
      </c>
      <c r="F801" s="9"/>
    </row>
    <row r="802" spans="1:6" ht="13.5" thickBot="1">
      <c r="A802" s="2"/>
      <c r="B802" s="2"/>
      <c r="C802" s="25">
        <v>33725</v>
      </c>
      <c r="D802" s="26"/>
      <c r="E802" s="27"/>
      <c r="F802" s="5" t="s">
        <v>50</v>
      </c>
    </row>
    <row r="803" spans="1:6" ht="13.5" thickBot="1">
      <c r="A803" s="2"/>
      <c r="B803" s="2"/>
      <c r="C803" s="6" t="s">
        <v>8</v>
      </c>
      <c r="D803" s="7">
        <v>1</v>
      </c>
      <c r="E803" s="8">
        <v>1</v>
      </c>
      <c r="F803" s="9"/>
    </row>
    <row r="804" spans="1:6" ht="13.5" thickBot="1">
      <c r="A804" s="2"/>
      <c r="B804" s="2"/>
      <c r="C804" s="6" t="s">
        <v>6</v>
      </c>
      <c r="D804" s="7">
        <v>1</v>
      </c>
      <c r="E804" s="8">
        <v>1</v>
      </c>
      <c r="F804" s="9"/>
    </row>
    <row r="805" spans="1:6" ht="24.75" thickBot="1">
      <c r="A805" s="2"/>
      <c r="B805" s="2"/>
      <c r="C805" s="6" t="s">
        <v>17</v>
      </c>
      <c r="D805" s="7">
        <v>1</v>
      </c>
      <c r="E805" s="8">
        <v>1</v>
      </c>
      <c r="F805" s="9"/>
    </row>
    <row r="806" spans="1:6" ht="13.5" thickBot="1">
      <c r="A806" s="2"/>
      <c r="B806" s="2"/>
      <c r="C806" s="6" t="s">
        <v>26</v>
      </c>
      <c r="D806" s="7">
        <v>1</v>
      </c>
      <c r="E806" s="8">
        <v>1</v>
      </c>
      <c r="F806" s="9"/>
    </row>
    <row r="807" spans="1:6" ht="13.5" thickBot="1">
      <c r="A807" s="2"/>
      <c r="B807" s="2"/>
      <c r="C807" s="6" t="s">
        <v>21</v>
      </c>
      <c r="D807" s="7">
        <v>1</v>
      </c>
      <c r="E807" s="8">
        <v>1</v>
      </c>
      <c r="F807" s="9"/>
    </row>
    <row r="808" spans="1:6" ht="13.5" thickBot="1">
      <c r="A808" s="2"/>
      <c r="B808" s="2"/>
      <c r="C808" s="10" t="s">
        <v>5</v>
      </c>
      <c r="D808" s="8">
        <v>5</v>
      </c>
      <c r="E808" s="8">
        <v>5</v>
      </c>
      <c r="F808" s="9"/>
    </row>
    <row r="809" spans="1:6" ht="13.5" thickBot="1">
      <c r="A809" s="2"/>
      <c r="B809" s="2"/>
      <c r="C809" s="25">
        <v>33756</v>
      </c>
      <c r="D809" s="26"/>
      <c r="E809" s="27"/>
      <c r="F809" s="5" t="s">
        <v>51</v>
      </c>
    </row>
    <row r="810" spans="1:6" ht="13.5" thickBot="1">
      <c r="A810" s="2"/>
      <c r="B810" s="2"/>
      <c r="C810" s="6" t="s">
        <v>10</v>
      </c>
      <c r="D810" s="7">
        <v>2</v>
      </c>
      <c r="E810" s="8">
        <v>2</v>
      </c>
      <c r="F810" s="9"/>
    </row>
    <row r="811" spans="1:6" ht="13.5" thickBot="1">
      <c r="A811" s="2"/>
      <c r="B811" s="2"/>
      <c r="C811" s="6" t="s">
        <v>19</v>
      </c>
      <c r="D811" s="7">
        <v>1</v>
      </c>
      <c r="E811" s="8">
        <v>1</v>
      </c>
      <c r="F811" s="9"/>
    </row>
    <row r="812" spans="1:6" ht="13.5" thickBot="1">
      <c r="A812" s="2"/>
      <c r="B812" s="2"/>
      <c r="C812" s="6" t="s">
        <v>12</v>
      </c>
      <c r="D812" s="7">
        <v>1</v>
      </c>
      <c r="E812" s="8">
        <v>1</v>
      </c>
      <c r="F812" s="9"/>
    </row>
    <row r="813" spans="1:6" ht="13.5" thickBot="1">
      <c r="A813" s="2"/>
      <c r="B813" s="2"/>
      <c r="C813" s="10" t="s">
        <v>5</v>
      </c>
      <c r="D813" s="8">
        <v>4</v>
      </c>
      <c r="E813" s="8">
        <v>4</v>
      </c>
      <c r="F813" s="9"/>
    </row>
    <row r="814" spans="1:6" ht="13.5" thickBot="1">
      <c r="A814" s="2"/>
      <c r="B814" s="2"/>
      <c r="C814" s="25">
        <v>33786</v>
      </c>
      <c r="D814" s="26"/>
      <c r="E814" s="27"/>
      <c r="F814" s="5" t="s">
        <v>52</v>
      </c>
    </row>
    <row r="815" spans="1:6" ht="13.5" thickBot="1">
      <c r="A815" s="2"/>
      <c r="B815" s="2"/>
      <c r="C815" s="6" t="s">
        <v>16</v>
      </c>
      <c r="D815" s="7">
        <v>3</v>
      </c>
      <c r="E815" s="8">
        <v>3</v>
      </c>
      <c r="F815" s="9"/>
    </row>
    <row r="816" spans="1:6" ht="13.5" thickBot="1">
      <c r="A816" s="2"/>
      <c r="B816" s="2"/>
      <c r="C816" s="6" t="s">
        <v>15</v>
      </c>
      <c r="D816" s="7">
        <v>1</v>
      </c>
      <c r="E816" s="8">
        <v>1</v>
      </c>
      <c r="F816" s="9"/>
    </row>
    <row r="817" spans="1:6" ht="13.5" thickBot="1">
      <c r="A817" s="2"/>
      <c r="B817" s="2"/>
      <c r="C817" s="6" t="s">
        <v>13</v>
      </c>
      <c r="D817" s="7">
        <v>1</v>
      </c>
      <c r="E817" s="8">
        <v>1</v>
      </c>
      <c r="F817" s="9"/>
    </row>
    <row r="818" spans="1:6" ht="13.5" thickBot="1">
      <c r="A818" s="2"/>
      <c r="B818" s="2"/>
      <c r="C818" s="10" t="s">
        <v>5</v>
      </c>
      <c r="D818" s="8">
        <v>5</v>
      </c>
      <c r="E818" s="8">
        <v>5</v>
      </c>
      <c r="F818" s="9"/>
    </row>
    <row r="819" spans="1:6" ht="13.5" thickBot="1">
      <c r="A819" s="2"/>
      <c r="B819" s="2"/>
      <c r="C819" s="25">
        <v>33817</v>
      </c>
      <c r="D819" s="26"/>
      <c r="E819" s="27"/>
      <c r="F819" s="5" t="s">
        <v>53</v>
      </c>
    </row>
    <row r="820" spans="1:6" ht="13.5" thickBot="1">
      <c r="A820" s="2"/>
      <c r="B820" s="2"/>
      <c r="C820" s="6" t="s">
        <v>6</v>
      </c>
      <c r="D820" s="7">
        <v>1</v>
      </c>
      <c r="E820" s="8">
        <v>1</v>
      </c>
      <c r="F820" s="9"/>
    </row>
    <row r="821" spans="1:6" ht="13.5" thickBot="1">
      <c r="A821" s="2"/>
      <c r="B821" s="2"/>
      <c r="C821" s="6" t="s">
        <v>30</v>
      </c>
      <c r="D821" s="7">
        <v>1</v>
      </c>
      <c r="E821" s="8">
        <v>1</v>
      </c>
      <c r="F821" s="9"/>
    </row>
    <row r="822" spans="1:6" ht="13.5" thickBot="1">
      <c r="A822" s="2"/>
      <c r="B822" s="2"/>
      <c r="C822" s="10" t="s">
        <v>5</v>
      </c>
      <c r="D822" s="8">
        <v>2</v>
      </c>
      <c r="E822" s="8">
        <v>2</v>
      </c>
      <c r="F822" s="9"/>
    </row>
    <row r="823" spans="1:6" ht="13.5" thickBot="1">
      <c r="A823" s="2"/>
      <c r="B823" s="2"/>
      <c r="C823" s="25">
        <v>33848</v>
      </c>
      <c r="D823" s="26"/>
      <c r="E823" s="27"/>
      <c r="F823" s="5" t="s">
        <v>54</v>
      </c>
    </row>
    <row r="824" spans="1:6" ht="24.75" thickBot="1">
      <c r="A824" s="2"/>
      <c r="B824" s="2"/>
      <c r="C824" s="6" t="s">
        <v>4</v>
      </c>
      <c r="D824" s="7">
        <v>1</v>
      </c>
      <c r="E824" s="8">
        <v>1</v>
      </c>
      <c r="F824" s="9"/>
    </row>
    <row r="825" spans="1:6" ht="13.5" thickBot="1">
      <c r="A825" s="2"/>
      <c r="B825" s="2"/>
      <c r="C825" s="6" t="s">
        <v>23</v>
      </c>
      <c r="D825" s="7">
        <v>1</v>
      </c>
      <c r="E825" s="8">
        <v>1</v>
      </c>
      <c r="F825" s="9"/>
    </row>
    <row r="826" spans="1:6" ht="13.5" thickBot="1">
      <c r="A826" s="2"/>
      <c r="B826" s="2"/>
      <c r="C826" s="10" t="s">
        <v>5</v>
      </c>
      <c r="D826" s="8">
        <v>2</v>
      </c>
      <c r="E826" s="8">
        <v>2</v>
      </c>
      <c r="F826" s="9"/>
    </row>
    <row r="827" spans="1:6" ht="13.5" thickBot="1">
      <c r="A827" s="2"/>
      <c r="B827" s="2"/>
      <c r="C827" s="25">
        <v>33878</v>
      </c>
      <c r="D827" s="26"/>
      <c r="E827" s="27"/>
      <c r="F827" s="5" t="s">
        <v>55</v>
      </c>
    </row>
    <row r="828" spans="1:6" ht="13.5" thickBot="1">
      <c r="A828" s="2"/>
      <c r="B828" s="2"/>
      <c r="C828" s="6" t="s">
        <v>10</v>
      </c>
      <c r="D828" s="7">
        <v>1</v>
      </c>
      <c r="E828" s="8">
        <v>1</v>
      </c>
      <c r="F828" s="9"/>
    </row>
    <row r="829" spans="1:6" ht="24.75" thickBot="1">
      <c r="A829" s="2"/>
      <c r="B829" s="2"/>
      <c r="C829" s="6" t="s">
        <v>4</v>
      </c>
      <c r="D829" s="7">
        <v>1</v>
      </c>
      <c r="E829" s="8">
        <v>1</v>
      </c>
      <c r="F829" s="9"/>
    </row>
    <row r="830" spans="1:6" ht="13.5" thickBot="1">
      <c r="A830" s="2"/>
      <c r="B830" s="2"/>
      <c r="C830" s="6" t="s">
        <v>22</v>
      </c>
      <c r="D830" s="7">
        <v>1</v>
      </c>
      <c r="E830" s="8">
        <v>1</v>
      </c>
      <c r="F830" s="9"/>
    </row>
    <row r="831" spans="1:6" ht="13.5" thickBot="1">
      <c r="A831" s="2"/>
      <c r="B831" s="2"/>
      <c r="C831" s="10" t="s">
        <v>5</v>
      </c>
      <c r="D831" s="8">
        <v>3</v>
      </c>
      <c r="E831" s="8">
        <v>3</v>
      </c>
      <c r="F831" s="9"/>
    </row>
    <row r="832" spans="1:6" ht="13.5" thickBot="1">
      <c r="A832" s="2"/>
      <c r="B832" s="2"/>
      <c r="C832" s="25">
        <v>33909</v>
      </c>
      <c r="D832" s="26"/>
      <c r="E832" s="27"/>
      <c r="F832" s="5" t="s">
        <v>56</v>
      </c>
    </row>
    <row r="833" spans="1:6" ht="13.5" thickBot="1">
      <c r="A833" s="2"/>
      <c r="B833" s="2"/>
      <c r="C833" s="6" t="s">
        <v>10</v>
      </c>
      <c r="D833" s="7">
        <v>1</v>
      </c>
      <c r="E833" s="8">
        <v>1</v>
      </c>
      <c r="F833" s="9"/>
    </row>
    <row r="834" spans="1:6" ht="13.5" thickBot="1">
      <c r="A834" s="2"/>
      <c r="B834" s="2"/>
      <c r="C834" s="6" t="s">
        <v>6</v>
      </c>
      <c r="D834" s="7">
        <v>1</v>
      </c>
      <c r="E834" s="8">
        <v>1</v>
      </c>
      <c r="F834" s="9"/>
    </row>
    <row r="835" spans="1:6" ht="13.5" thickBot="1">
      <c r="A835" s="2"/>
      <c r="B835" s="2"/>
      <c r="C835" s="6" t="s">
        <v>16</v>
      </c>
      <c r="D835" s="7">
        <v>1</v>
      </c>
      <c r="E835" s="8">
        <v>1</v>
      </c>
      <c r="F835" s="9"/>
    </row>
    <row r="836" spans="1:6" ht="13.5" thickBot="1">
      <c r="A836" s="2"/>
      <c r="B836" s="2"/>
      <c r="C836" s="10" t="s">
        <v>5</v>
      </c>
      <c r="D836" s="8">
        <v>3</v>
      </c>
      <c r="E836" s="8">
        <v>3</v>
      </c>
      <c r="F836" s="9"/>
    </row>
    <row r="837" spans="1:6" ht="13.5" thickBot="1">
      <c r="A837" s="2"/>
      <c r="B837" s="2"/>
      <c r="C837" s="25">
        <v>33939</v>
      </c>
      <c r="D837" s="26"/>
      <c r="E837" s="27"/>
      <c r="F837" s="5" t="s">
        <v>57</v>
      </c>
    </row>
    <row r="838" spans="1:6" ht="13.5" thickBot="1">
      <c r="A838" s="2"/>
      <c r="B838" s="2"/>
      <c r="C838" s="6" t="s">
        <v>20</v>
      </c>
      <c r="D838" s="7">
        <v>2</v>
      </c>
      <c r="E838" s="8">
        <v>2</v>
      </c>
      <c r="F838" s="9"/>
    </row>
    <row r="839" spans="1:6" ht="13.5" thickBot="1">
      <c r="A839" s="2"/>
      <c r="B839" s="2"/>
      <c r="C839" s="6" t="s">
        <v>26</v>
      </c>
      <c r="D839" s="7">
        <v>1</v>
      </c>
      <c r="E839" s="8">
        <v>1</v>
      </c>
      <c r="F839" s="9"/>
    </row>
    <row r="840" spans="1:6" ht="13.5" thickBot="1">
      <c r="A840" s="2"/>
      <c r="B840" s="2"/>
      <c r="C840" s="10" t="s">
        <v>5</v>
      </c>
      <c r="D840" s="8">
        <v>3</v>
      </c>
      <c r="E840" s="8">
        <v>3</v>
      </c>
      <c r="F840" s="9"/>
    </row>
    <row r="841" spans="1:6" ht="13.5" thickBot="1">
      <c r="A841" s="11">
        <v>33604</v>
      </c>
      <c r="B841" s="12">
        <v>38</v>
      </c>
      <c r="C841" s="10" t="s">
        <v>7</v>
      </c>
      <c r="D841" s="8">
        <v>38</v>
      </c>
      <c r="E841" s="8">
        <v>38</v>
      </c>
      <c r="F841" s="9"/>
    </row>
    <row r="842" spans="1:6" ht="13.5" thickBot="1">
      <c r="A842" s="2"/>
      <c r="B842" s="2"/>
      <c r="C842" s="25">
        <v>33970</v>
      </c>
      <c r="D842" s="26"/>
      <c r="E842" s="27"/>
      <c r="F842" s="5" t="s">
        <v>46</v>
      </c>
    </row>
    <row r="843" spans="1:6" ht="13.5" thickBot="1">
      <c r="A843" s="2"/>
      <c r="B843" s="2"/>
      <c r="C843" s="6" t="s">
        <v>14</v>
      </c>
      <c r="D843" s="7">
        <v>1</v>
      </c>
      <c r="E843" s="8">
        <v>1</v>
      </c>
      <c r="F843" s="9"/>
    </row>
    <row r="844" spans="1:6" ht="24.75" thickBot="1">
      <c r="A844" s="2"/>
      <c r="B844" s="2"/>
      <c r="C844" s="6" t="s">
        <v>11</v>
      </c>
      <c r="D844" s="7">
        <v>1</v>
      </c>
      <c r="E844" s="8">
        <v>1</v>
      </c>
      <c r="F844" s="9"/>
    </row>
    <row r="845" spans="1:6" ht="13.5" thickBot="1">
      <c r="A845" s="2"/>
      <c r="B845" s="2"/>
      <c r="C845" s="10" t="s">
        <v>5</v>
      </c>
      <c r="D845" s="8">
        <v>2</v>
      </c>
      <c r="E845" s="8">
        <v>2</v>
      </c>
      <c r="F845" s="9"/>
    </row>
    <row r="846" spans="1:6" ht="13.5" thickBot="1">
      <c r="A846" s="2"/>
      <c r="B846" s="2"/>
      <c r="C846" s="25">
        <v>34001</v>
      </c>
      <c r="D846" s="26"/>
      <c r="E846" s="27"/>
      <c r="F846" s="5" t="s">
        <v>47</v>
      </c>
    </row>
    <row r="847" spans="1:6" ht="13.5" thickBot="1">
      <c r="A847" s="2"/>
      <c r="B847" s="2"/>
      <c r="C847" s="6" t="s">
        <v>8</v>
      </c>
      <c r="D847" s="7">
        <v>1</v>
      </c>
      <c r="E847" s="8">
        <v>1</v>
      </c>
      <c r="F847" s="9"/>
    </row>
    <row r="848" spans="1:6" ht="13.5" thickBot="1">
      <c r="A848" s="2"/>
      <c r="B848" s="2"/>
      <c r="C848" s="6" t="s">
        <v>15</v>
      </c>
      <c r="D848" s="7">
        <v>1</v>
      </c>
      <c r="E848" s="8">
        <v>1</v>
      </c>
      <c r="F848" s="9"/>
    </row>
    <row r="849" spans="1:6" ht="13.5" thickBot="1">
      <c r="A849" s="2"/>
      <c r="B849" s="2"/>
      <c r="C849" s="10" t="s">
        <v>5</v>
      </c>
      <c r="D849" s="8">
        <v>2</v>
      </c>
      <c r="E849" s="8">
        <v>2</v>
      </c>
      <c r="F849" s="9"/>
    </row>
    <row r="850" spans="1:6" ht="13.5" thickBot="1">
      <c r="A850" s="2"/>
      <c r="B850" s="2"/>
      <c r="C850" s="25">
        <v>34029</v>
      </c>
      <c r="D850" s="26"/>
      <c r="E850" s="27"/>
      <c r="F850" s="5" t="s">
        <v>48</v>
      </c>
    </row>
    <row r="851" spans="1:6" ht="13.5" thickBot="1">
      <c r="A851" s="2"/>
      <c r="B851" s="2"/>
      <c r="C851" s="6" t="s">
        <v>20</v>
      </c>
      <c r="D851" s="7">
        <v>1</v>
      </c>
      <c r="E851" s="8">
        <v>1</v>
      </c>
      <c r="F851" s="9"/>
    </row>
    <row r="852" spans="1:6" ht="13.5" thickBot="1">
      <c r="A852" s="2"/>
      <c r="B852" s="2"/>
      <c r="C852" s="10" t="s">
        <v>5</v>
      </c>
      <c r="D852" s="8">
        <v>1</v>
      </c>
      <c r="E852" s="8">
        <v>1</v>
      </c>
      <c r="F852" s="9"/>
    </row>
    <row r="853" spans="1:6" ht="13.5" thickBot="1">
      <c r="A853" s="2"/>
      <c r="B853" s="2"/>
      <c r="C853" s="25">
        <v>34060</v>
      </c>
      <c r="D853" s="26"/>
      <c r="E853" s="27"/>
      <c r="F853" s="5" t="s">
        <v>49</v>
      </c>
    </row>
    <row r="854" spans="1:6" ht="13.5" thickBot="1">
      <c r="A854" s="2"/>
      <c r="B854" s="2"/>
      <c r="C854" s="6" t="s">
        <v>10</v>
      </c>
      <c r="D854" s="7">
        <v>1</v>
      </c>
      <c r="E854" s="8">
        <v>1</v>
      </c>
      <c r="F854" s="9"/>
    </row>
    <row r="855" spans="1:6" ht="13.5" thickBot="1">
      <c r="A855" s="2"/>
      <c r="B855" s="2"/>
      <c r="C855" s="6" t="s">
        <v>21</v>
      </c>
      <c r="D855" s="7">
        <v>1</v>
      </c>
      <c r="E855" s="8">
        <v>1</v>
      </c>
      <c r="F855" s="9"/>
    </row>
    <row r="856" spans="1:6" ht="13.5" thickBot="1">
      <c r="A856" s="2"/>
      <c r="B856" s="2"/>
      <c r="C856" s="10" t="s">
        <v>5</v>
      </c>
      <c r="D856" s="8">
        <v>2</v>
      </c>
      <c r="E856" s="8">
        <v>2</v>
      </c>
      <c r="F856" s="9"/>
    </row>
    <row r="857" spans="1:6" ht="13.5" thickBot="1">
      <c r="A857" s="2"/>
      <c r="B857" s="2"/>
      <c r="C857" s="25">
        <v>34090</v>
      </c>
      <c r="D857" s="26"/>
      <c r="E857" s="27"/>
      <c r="F857" s="5" t="s">
        <v>50</v>
      </c>
    </row>
    <row r="858" spans="1:6" ht="13.5" thickBot="1">
      <c r="A858" s="2"/>
      <c r="B858" s="2"/>
      <c r="C858" s="6" t="s">
        <v>10</v>
      </c>
      <c r="D858" s="7">
        <v>1</v>
      </c>
      <c r="E858" s="8">
        <v>1</v>
      </c>
      <c r="F858" s="9"/>
    </row>
    <row r="859" spans="1:6" ht="13.5" thickBot="1">
      <c r="A859" s="2"/>
      <c r="B859" s="2"/>
      <c r="C859" s="6" t="s">
        <v>6</v>
      </c>
      <c r="D859" s="7">
        <v>1</v>
      </c>
      <c r="E859" s="8">
        <v>1</v>
      </c>
      <c r="F859" s="9"/>
    </row>
    <row r="860" spans="1:6" ht="13.5" thickBot="1">
      <c r="A860" s="2"/>
      <c r="B860" s="2"/>
      <c r="C860" s="6" t="s">
        <v>13</v>
      </c>
      <c r="D860" s="7">
        <v>2</v>
      </c>
      <c r="E860" s="8">
        <v>2</v>
      </c>
      <c r="F860" s="9"/>
    </row>
    <row r="861" spans="1:6" ht="13.5" thickBot="1">
      <c r="A861" s="2"/>
      <c r="B861" s="2"/>
      <c r="C861" s="10" t="s">
        <v>5</v>
      </c>
      <c r="D861" s="8">
        <v>4</v>
      </c>
      <c r="E861" s="8">
        <v>4</v>
      </c>
      <c r="F861" s="9"/>
    </row>
    <row r="862" spans="1:6" ht="13.5" thickBot="1">
      <c r="A862" s="2"/>
      <c r="B862" s="2"/>
      <c r="C862" s="25">
        <v>34121</v>
      </c>
      <c r="D862" s="26"/>
      <c r="E862" s="27"/>
      <c r="F862" s="5" t="s">
        <v>51</v>
      </c>
    </row>
    <row r="863" spans="1:6" ht="13.5" thickBot="1">
      <c r="A863" s="2"/>
      <c r="B863" s="2"/>
      <c r="C863" s="6" t="s">
        <v>10</v>
      </c>
      <c r="D863" s="7">
        <v>1</v>
      </c>
      <c r="E863" s="8">
        <v>1</v>
      </c>
      <c r="F863" s="9"/>
    </row>
    <row r="864" spans="1:6" ht="13.5" thickBot="1">
      <c r="A864" s="2"/>
      <c r="B864" s="2"/>
      <c r="C864" s="6" t="s">
        <v>20</v>
      </c>
      <c r="D864" s="7">
        <v>1</v>
      </c>
      <c r="E864" s="8">
        <v>1</v>
      </c>
      <c r="F864" s="9"/>
    </row>
    <row r="865" spans="1:6" ht="13.5" thickBot="1">
      <c r="A865" s="2"/>
      <c r="B865" s="2"/>
      <c r="C865" s="6" t="s">
        <v>31</v>
      </c>
      <c r="D865" s="7">
        <v>1</v>
      </c>
      <c r="E865" s="8">
        <v>1</v>
      </c>
      <c r="F865" s="9"/>
    </row>
    <row r="866" spans="1:6" ht="13.5" thickBot="1">
      <c r="A866" s="2"/>
      <c r="B866" s="2"/>
      <c r="C866" s="10" t="s">
        <v>5</v>
      </c>
      <c r="D866" s="8">
        <v>3</v>
      </c>
      <c r="E866" s="8">
        <v>3</v>
      </c>
      <c r="F866" s="9"/>
    </row>
    <row r="867" spans="1:6" ht="13.5" thickBot="1">
      <c r="A867" s="2"/>
      <c r="B867" s="2"/>
      <c r="C867" s="25">
        <v>34151</v>
      </c>
      <c r="D867" s="26"/>
      <c r="E867" s="27"/>
      <c r="F867" s="5" t="s">
        <v>52</v>
      </c>
    </row>
    <row r="868" spans="1:6" ht="13.5" thickBot="1">
      <c r="A868" s="2"/>
      <c r="B868" s="2"/>
      <c r="C868" s="6" t="s">
        <v>10</v>
      </c>
      <c r="D868" s="7">
        <v>1</v>
      </c>
      <c r="E868" s="8">
        <v>1</v>
      </c>
      <c r="F868" s="9"/>
    </row>
    <row r="869" spans="1:6" ht="13.5" thickBot="1">
      <c r="A869" s="2"/>
      <c r="B869" s="2"/>
      <c r="C869" s="6" t="s">
        <v>23</v>
      </c>
      <c r="D869" s="7">
        <v>1</v>
      </c>
      <c r="E869" s="8">
        <v>1</v>
      </c>
      <c r="F869" s="9"/>
    </row>
    <row r="870" spans="1:6" ht="13.5" thickBot="1">
      <c r="A870" s="2"/>
      <c r="B870" s="2"/>
      <c r="C870" s="10" t="s">
        <v>5</v>
      </c>
      <c r="D870" s="8">
        <v>2</v>
      </c>
      <c r="E870" s="8">
        <v>2</v>
      </c>
      <c r="F870" s="9"/>
    </row>
    <row r="871" spans="1:6" ht="13.5" thickBot="1">
      <c r="A871" s="2"/>
      <c r="B871" s="2"/>
      <c r="C871" s="25">
        <v>34182</v>
      </c>
      <c r="D871" s="26"/>
      <c r="E871" s="27"/>
      <c r="F871" s="5" t="s">
        <v>53</v>
      </c>
    </row>
    <row r="872" spans="1:6" ht="13.5" thickBot="1">
      <c r="A872" s="2"/>
      <c r="B872" s="2"/>
      <c r="C872" s="6" t="s">
        <v>10</v>
      </c>
      <c r="D872" s="7">
        <v>1</v>
      </c>
      <c r="E872" s="8">
        <v>1</v>
      </c>
      <c r="F872" s="9"/>
    </row>
    <row r="873" spans="1:6" ht="13.5" thickBot="1">
      <c r="A873" s="2"/>
      <c r="B873" s="2"/>
      <c r="C873" s="6" t="s">
        <v>29</v>
      </c>
      <c r="D873" s="7">
        <v>1</v>
      </c>
      <c r="E873" s="8">
        <v>1</v>
      </c>
      <c r="F873" s="9"/>
    </row>
    <row r="874" spans="1:6" ht="13.5" thickBot="1">
      <c r="A874" s="2"/>
      <c r="B874" s="2"/>
      <c r="C874" s="6" t="s">
        <v>13</v>
      </c>
      <c r="D874" s="7">
        <v>2</v>
      </c>
      <c r="E874" s="8">
        <v>2</v>
      </c>
      <c r="F874" s="9"/>
    </row>
    <row r="875" spans="1:6" ht="13.5" thickBot="1">
      <c r="A875" s="2"/>
      <c r="B875" s="2"/>
      <c r="C875" s="10" t="s">
        <v>5</v>
      </c>
      <c r="D875" s="8">
        <v>4</v>
      </c>
      <c r="E875" s="8">
        <v>4</v>
      </c>
      <c r="F875" s="9"/>
    </row>
    <row r="876" spans="1:6" ht="13.5" thickBot="1">
      <c r="A876" s="2"/>
      <c r="B876" s="2"/>
      <c r="C876" s="25">
        <v>34213</v>
      </c>
      <c r="D876" s="26"/>
      <c r="E876" s="27"/>
      <c r="F876" s="5" t="s">
        <v>54</v>
      </c>
    </row>
    <row r="877" spans="1:6" ht="13.5" thickBot="1">
      <c r="A877" s="2"/>
      <c r="B877" s="2"/>
      <c r="C877" s="6" t="s">
        <v>10</v>
      </c>
      <c r="D877" s="7">
        <v>3</v>
      </c>
      <c r="E877" s="8">
        <v>3</v>
      </c>
      <c r="F877" s="9"/>
    </row>
    <row r="878" spans="1:6" ht="13.5" thickBot="1">
      <c r="A878" s="2"/>
      <c r="B878" s="2"/>
      <c r="C878" s="10" t="s">
        <v>5</v>
      </c>
      <c r="D878" s="8">
        <v>3</v>
      </c>
      <c r="E878" s="8">
        <v>3</v>
      </c>
      <c r="F878" s="9"/>
    </row>
    <row r="879" spans="1:6" ht="13.5" thickBot="1">
      <c r="A879" s="2"/>
      <c r="B879" s="2"/>
      <c r="C879" s="25">
        <v>34243</v>
      </c>
      <c r="D879" s="26"/>
      <c r="E879" s="27"/>
      <c r="F879" s="5" t="s">
        <v>55</v>
      </c>
    </row>
    <row r="880" spans="1:6" ht="13.5" thickBot="1">
      <c r="A880" s="2"/>
      <c r="B880" s="2"/>
      <c r="C880" s="6" t="s">
        <v>8</v>
      </c>
      <c r="D880" s="7">
        <v>1</v>
      </c>
      <c r="E880" s="8">
        <v>1</v>
      </c>
      <c r="F880" s="9"/>
    </row>
    <row r="881" spans="1:6" ht="13.5" thickBot="1">
      <c r="A881" s="2"/>
      <c r="B881" s="2"/>
      <c r="C881" s="6" t="s">
        <v>26</v>
      </c>
      <c r="D881" s="7">
        <v>1</v>
      </c>
      <c r="E881" s="8">
        <v>1</v>
      </c>
      <c r="F881" s="9"/>
    </row>
    <row r="882" spans="1:6" ht="13.5" thickBot="1">
      <c r="A882" s="2"/>
      <c r="B882" s="2"/>
      <c r="C882" s="10" t="s">
        <v>5</v>
      </c>
      <c r="D882" s="8">
        <v>2</v>
      </c>
      <c r="E882" s="8">
        <v>2</v>
      </c>
      <c r="F882" s="9"/>
    </row>
    <row r="883" spans="1:6" ht="13.5" thickBot="1">
      <c r="A883" s="2"/>
      <c r="B883" s="2"/>
      <c r="C883" s="25">
        <v>34274</v>
      </c>
      <c r="D883" s="26"/>
      <c r="E883" s="27"/>
      <c r="F883" s="5" t="s">
        <v>56</v>
      </c>
    </row>
    <row r="884" spans="1:6" ht="13.5" thickBot="1">
      <c r="A884" s="2"/>
      <c r="B884" s="2"/>
      <c r="C884" s="6" t="s">
        <v>10</v>
      </c>
      <c r="D884" s="7">
        <v>1</v>
      </c>
      <c r="E884" s="8">
        <v>1</v>
      </c>
      <c r="F884" s="9"/>
    </row>
    <row r="885" spans="1:6" ht="13.5" thickBot="1">
      <c r="A885" s="2"/>
      <c r="B885" s="2"/>
      <c r="C885" s="6" t="s">
        <v>15</v>
      </c>
      <c r="D885" s="7">
        <v>1</v>
      </c>
      <c r="E885" s="8">
        <v>1</v>
      </c>
      <c r="F885" s="9"/>
    </row>
    <row r="886" spans="1:6" ht="13.5" thickBot="1">
      <c r="A886" s="2"/>
      <c r="B886" s="2"/>
      <c r="C886" s="6" t="s">
        <v>32</v>
      </c>
      <c r="D886" s="7">
        <v>1</v>
      </c>
      <c r="E886" s="8">
        <v>1</v>
      </c>
      <c r="F886" s="9"/>
    </row>
    <row r="887" spans="1:6" ht="24.75" thickBot="1">
      <c r="A887" s="2"/>
      <c r="B887" s="2"/>
      <c r="C887" s="6" t="s">
        <v>11</v>
      </c>
      <c r="D887" s="7">
        <v>1</v>
      </c>
      <c r="E887" s="8">
        <v>1</v>
      </c>
      <c r="F887" s="9"/>
    </row>
    <row r="888" spans="1:6" ht="13.5" thickBot="1">
      <c r="A888" s="2"/>
      <c r="B888" s="2"/>
      <c r="C888" s="6" t="s">
        <v>31</v>
      </c>
      <c r="D888" s="7">
        <v>1</v>
      </c>
      <c r="E888" s="8">
        <v>1</v>
      </c>
      <c r="F888" s="9"/>
    </row>
    <row r="889" spans="1:6" ht="13.5" thickBot="1">
      <c r="A889" s="2"/>
      <c r="B889" s="2"/>
      <c r="C889" s="10" t="s">
        <v>5</v>
      </c>
      <c r="D889" s="8">
        <v>5</v>
      </c>
      <c r="E889" s="8">
        <v>5</v>
      </c>
      <c r="F889" s="9"/>
    </row>
    <row r="890" spans="1:6" ht="13.5" thickBot="1">
      <c r="A890" s="2"/>
      <c r="B890" s="2"/>
      <c r="C890" s="25">
        <v>34304</v>
      </c>
      <c r="D890" s="26"/>
      <c r="E890" s="27"/>
      <c r="F890" s="5" t="s">
        <v>57</v>
      </c>
    </row>
    <row r="891" spans="1:6" ht="13.5" thickBot="1">
      <c r="A891" s="2"/>
      <c r="B891" s="2"/>
      <c r="C891" s="6" t="s">
        <v>20</v>
      </c>
      <c r="D891" s="7">
        <v>3</v>
      </c>
      <c r="E891" s="8">
        <v>3</v>
      </c>
      <c r="F891" s="9"/>
    </row>
    <row r="892" spans="1:6" ht="13.5" thickBot="1">
      <c r="A892" s="2"/>
      <c r="B892" s="2"/>
      <c r="C892" s="6" t="s">
        <v>13</v>
      </c>
      <c r="D892" s="7">
        <v>1</v>
      </c>
      <c r="E892" s="8">
        <v>1</v>
      </c>
      <c r="F892" s="9"/>
    </row>
    <row r="893" spans="1:6" ht="24.75" thickBot="1">
      <c r="A893" s="2"/>
      <c r="B893" s="2"/>
      <c r="C893" s="6" t="s">
        <v>11</v>
      </c>
      <c r="D893" s="7">
        <v>1</v>
      </c>
      <c r="E893" s="8">
        <v>1</v>
      </c>
      <c r="F893" s="9"/>
    </row>
    <row r="894" spans="1:6" ht="13.5" thickBot="1">
      <c r="A894" s="2"/>
      <c r="B894" s="2"/>
      <c r="C894" s="10" t="s">
        <v>5</v>
      </c>
      <c r="D894" s="8">
        <v>5</v>
      </c>
      <c r="E894" s="8">
        <v>5</v>
      </c>
      <c r="F894" s="9"/>
    </row>
    <row r="895" spans="1:6" ht="13.5" thickBot="1">
      <c r="A895" s="11">
        <v>33970</v>
      </c>
      <c r="B895" s="12">
        <v>35</v>
      </c>
      <c r="C895" s="10" t="s">
        <v>7</v>
      </c>
      <c r="D895" s="8">
        <v>35</v>
      </c>
      <c r="E895" s="8">
        <v>35</v>
      </c>
      <c r="F895" s="9"/>
    </row>
    <row r="896" spans="1:6" ht="13.5" thickBot="1">
      <c r="A896" s="2"/>
      <c r="B896" s="2"/>
      <c r="C896" s="25">
        <v>34335</v>
      </c>
      <c r="D896" s="26"/>
      <c r="E896" s="27"/>
      <c r="F896" s="5" t="s">
        <v>46</v>
      </c>
    </row>
    <row r="897" spans="1:6" ht="13.5" thickBot="1">
      <c r="A897" s="2"/>
      <c r="B897" s="2"/>
      <c r="C897" s="6" t="s">
        <v>20</v>
      </c>
      <c r="D897" s="7">
        <v>1</v>
      </c>
      <c r="E897" s="8">
        <v>1</v>
      </c>
      <c r="F897" s="9"/>
    </row>
    <row r="898" spans="1:6" ht="13.5" thickBot="1">
      <c r="A898" s="2"/>
      <c r="B898" s="2"/>
      <c r="C898" s="6" t="s">
        <v>13</v>
      </c>
      <c r="D898" s="7">
        <v>2</v>
      </c>
      <c r="E898" s="8">
        <v>2</v>
      </c>
      <c r="F898" s="9"/>
    </row>
    <row r="899" spans="1:6" ht="24.75" thickBot="1">
      <c r="A899" s="2"/>
      <c r="B899" s="2"/>
      <c r="C899" s="6" t="s">
        <v>11</v>
      </c>
      <c r="D899" s="7">
        <v>1</v>
      </c>
      <c r="E899" s="8">
        <v>1</v>
      </c>
      <c r="F899" s="9"/>
    </row>
    <row r="900" spans="1:6" ht="13.5" thickBot="1">
      <c r="A900" s="2"/>
      <c r="B900" s="2"/>
      <c r="C900" s="10" t="s">
        <v>5</v>
      </c>
      <c r="D900" s="8">
        <v>4</v>
      </c>
      <c r="E900" s="8">
        <v>4</v>
      </c>
      <c r="F900" s="9"/>
    </row>
    <row r="901" spans="1:6" ht="13.5" thickBot="1">
      <c r="A901" s="2"/>
      <c r="B901" s="2"/>
      <c r="C901" s="25">
        <v>34366</v>
      </c>
      <c r="D901" s="26"/>
      <c r="E901" s="27"/>
      <c r="F901" s="5" t="s">
        <v>47</v>
      </c>
    </row>
    <row r="902" spans="1:6" ht="13.5" thickBot="1">
      <c r="A902" s="2"/>
      <c r="B902" s="2"/>
      <c r="C902" s="6" t="s">
        <v>8</v>
      </c>
      <c r="D902" s="7">
        <v>1</v>
      </c>
      <c r="E902" s="8">
        <v>1</v>
      </c>
      <c r="F902" s="9"/>
    </row>
    <row r="903" spans="1:6" ht="13.5" thickBot="1">
      <c r="A903" s="2"/>
      <c r="B903" s="2"/>
      <c r="C903" s="6" t="s">
        <v>20</v>
      </c>
      <c r="D903" s="7">
        <v>1</v>
      </c>
      <c r="E903" s="8">
        <v>1</v>
      </c>
      <c r="F903" s="9"/>
    </row>
    <row r="904" spans="1:6" ht="24.75" thickBot="1">
      <c r="A904" s="2"/>
      <c r="B904" s="2"/>
      <c r="C904" s="6" t="s">
        <v>11</v>
      </c>
      <c r="D904" s="7">
        <v>1</v>
      </c>
      <c r="E904" s="8">
        <v>1</v>
      </c>
      <c r="F904" s="9"/>
    </row>
    <row r="905" spans="1:6" ht="13.5" thickBot="1">
      <c r="A905" s="2"/>
      <c r="B905" s="2"/>
      <c r="C905" s="10" t="s">
        <v>5</v>
      </c>
      <c r="D905" s="8">
        <v>3</v>
      </c>
      <c r="E905" s="8">
        <v>3</v>
      </c>
      <c r="F905" s="9"/>
    </row>
    <row r="906" spans="1:6" ht="13.5" thickBot="1">
      <c r="A906" s="2"/>
      <c r="B906" s="2"/>
      <c r="C906" s="25">
        <v>34394</v>
      </c>
      <c r="D906" s="26"/>
      <c r="E906" s="27"/>
      <c r="F906" s="5" t="s">
        <v>48</v>
      </c>
    </row>
    <row r="907" spans="1:6" ht="13.5" thickBot="1">
      <c r="A907" s="2"/>
      <c r="B907" s="2"/>
      <c r="C907" s="6" t="s">
        <v>10</v>
      </c>
      <c r="D907" s="7">
        <v>1</v>
      </c>
      <c r="E907" s="8">
        <v>1</v>
      </c>
      <c r="F907" s="9"/>
    </row>
    <row r="908" spans="1:6" ht="13.5" thickBot="1">
      <c r="A908" s="2"/>
      <c r="B908" s="2"/>
      <c r="C908" s="6" t="s">
        <v>14</v>
      </c>
      <c r="D908" s="7">
        <v>1</v>
      </c>
      <c r="E908" s="8">
        <v>1</v>
      </c>
      <c r="F908" s="9"/>
    </row>
    <row r="909" spans="1:6" ht="24.75" thickBot="1">
      <c r="A909" s="2"/>
      <c r="B909" s="2"/>
      <c r="C909" s="6" t="s">
        <v>17</v>
      </c>
      <c r="D909" s="7">
        <v>1</v>
      </c>
      <c r="E909" s="8">
        <v>1</v>
      </c>
      <c r="F909" s="9"/>
    </row>
    <row r="910" spans="1:6" ht="24.75" thickBot="1">
      <c r="A910" s="2"/>
      <c r="B910" s="2"/>
      <c r="C910" s="6" t="s">
        <v>4</v>
      </c>
      <c r="D910" s="7">
        <v>1</v>
      </c>
      <c r="E910" s="8">
        <v>1</v>
      </c>
      <c r="F910" s="9"/>
    </row>
    <row r="911" spans="1:6" ht="13.5" thickBot="1">
      <c r="A911" s="2"/>
      <c r="B911" s="2"/>
      <c r="C911" s="10" t="s">
        <v>5</v>
      </c>
      <c r="D911" s="8">
        <v>4</v>
      </c>
      <c r="E911" s="8">
        <v>4</v>
      </c>
      <c r="F911" s="9"/>
    </row>
    <row r="912" spans="1:6" ht="13.5" thickBot="1">
      <c r="A912" s="2"/>
      <c r="B912" s="2"/>
      <c r="C912" s="25">
        <v>34425</v>
      </c>
      <c r="D912" s="26"/>
      <c r="E912" s="27"/>
      <c r="F912" s="5" t="s">
        <v>49</v>
      </c>
    </row>
    <row r="913" spans="1:6" ht="13.5" thickBot="1">
      <c r="A913" s="2"/>
      <c r="B913" s="2"/>
      <c r="C913" s="6" t="s">
        <v>10</v>
      </c>
      <c r="D913" s="7">
        <v>2</v>
      </c>
      <c r="E913" s="8">
        <v>2</v>
      </c>
      <c r="F913" s="9"/>
    </row>
    <row r="914" spans="1:6" ht="13.5" thickBot="1">
      <c r="A914" s="2"/>
      <c r="B914" s="2"/>
      <c r="C914" s="6" t="s">
        <v>13</v>
      </c>
      <c r="D914" s="7">
        <v>1</v>
      </c>
      <c r="E914" s="8">
        <v>1</v>
      </c>
      <c r="F914" s="9"/>
    </row>
    <row r="915" spans="1:6" ht="13.5" thickBot="1">
      <c r="A915" s="2"/>
      <c r="B915" s="2"/>
      <c r="C915" s="6" t="s">
        <v>30</v>
      </c>
      <c r="D915" s="7">
        <v>1</v>
      </c>
      <c r="E915" s="8">
        <v>1</v>
      </c>
      <c r="F915" s="9"/>
    </row>
    <row r="916" spans="1:6" ht="13.5" thickBot="1">
      <c r="A916" s="2"/>
      <c r="B916" s="2"/>
      <c r="C916" s="6" t="s">
        <v>21</v>
      </c>
      <c r="D916" s="7">
        <v>1</v>
      </c>
      <c r="E916" s="8">
        <v>1</v>
      </c>
      <c r="F916" s="9"/>
    </row>
    <row r="917" spans="1:6" ht="13.5" thickBot="1">
      <c r="A917" s="2"/>
      <c r="B917" s="2"/>
      <c r="C917" s="10" t="s">
        <v>5</v>
      </c>
      <c r="D917" s="8">
        <v>5</v>
      </c>
      <c r="E917" s="8">
        <v>5</v>
      </c>
      <c r="F917" s="9"/>
    </row>
    <row r="918" spans="1:6" ht="13.5" thickBot="1">
      <c r="A918" s="2"/>
      <c r="B918" s="2"/>
      <c r="C918" s="25">
        <v>34455</v>
      </c>
      <c r="D918" s="26"/>
      <c r="E918" s="27"/>
      <c r="F918" s="5" t="s">
        <v>50</v>
      </c>
    </row>
    <row r="919" spans="1:6" ht="13.5" thickBot="1">
      <c r="A919" s="2"/>
      <c r="B919" s="2"/>
      <c r="C919" s="6" t="s">
        <v>16</v>
      </c>
      <c r="D919" s="7">
        <v>1</v>
      </c>
      <c r="E919" s="8">
        <v>1</v>
      </c>
      <c r="F919" s="9"/>
    </row>
    <row r="920" spans="1:6" ht="13.5" thickBot="1">
      <c r="A920" s="2"/>
      <c r="B920" s="2"/>
      <c r="C920" s="6" t="s">
        <v>32</v>
      </c>
      <c r="D920" s="7">
        <v>1</v>
      </c>
      <c r="E920" s="8">
        <v>1</v>
      </c>
      <c r="F920" s="9"/>
    </row>
    <row r="921" spans="1:6" ht="13.5" thickBot="1">
      <c r="A921" s="2"/>
      <c r="B921" s="2"/>
      <c r="C921" s="6" t="s">
        <v>18</v>
      </c>
      <c r="D921" s="7">
        <v>1</v>
      </c>
      <c r="E921" s="8">
        <v>1</v>
      </c>
      <c r="F921" s="9"/>
    </row>
    <row r="922" spans="1:6" ht="13.5" thickBot="1">
      <c r="A922" s="2"/>
      <c r="B922" s="2"/>
      <c r="C922" s="6" t="s">
        <v>13</v>
      </c>
      <c r="D922" s="7">
        <v>1</v>
      </c>
      <c r="E922" s="8">
        <v>1</v>
      </c>
      <c r="F922" s="9"/>
    </row>
    <row r="923" spans="1:6" ht="13.5" thickBot="1">
      <c r="A923" s="2"/>
      <c r="B923" s="2"/>
      <c r="C923" s="10" t="s">
        <v>5</v>
      </c>
      <c r="D923" s="8">
        <v>4</v>
      </c>
      <c r="E923" s="8">
        <v>4</v>
      </c>
      <c r="F923" s="9"/>
    </row>
    <row r="924" spans="1:6" ht="13.5" thickBot="1">
      <c r="A924" s="2"/>
      <c r="B924" s="2"/>
      <c r="C924" s="25">
        <v>34486</v>
      </c>
      <c r="D924" s="26"/>
      <c r="E924" s="27"/>
      <c r="F924" s="5" t="s">
        <v>51</v>
      </c>
    </row>
    <row r="925" spans="1:6" ht="13.5" thickBot="1">
      <c r="A925" s="2"/>
      <c r="B925" s="2"/>
      <c r="C925" s="6" t="s">
        <v>10</v>
      </c>
      <c r="D925" s="7">
        <v>1</v>
      </c>
      <c r="E925" s="8">
        <v>1</v>
      </c>
      <c r="F925" s="9"/>
    </row>
    <row r="926" spans="1:6" ht="13.5" thickBot="1">
      <c r="A926" s="2"/>
      <c r="B926" s="2"/>
      <c r="C926" s="6" t="s">
        <v>14</v>
      </c>
      <c r="D926" s="7">
        <v>1</v>
      </c>
      <c r="E926" s="8">
        <v>1</v>
      </c>
      <c r="F926" s="9"/>
    </row>
    <row r="927" spans="1:6" ht="13.5" thickBot="1">
      <c r="A927" s="2"/>
      <c r="B927" s="2"/>
      <c r="C927" s="6" t="s">
        <v>13</v>
      </c>
      <c r="D927" s="7">
        <v>3</v>
      </c>
      <c r="E927" s="8">
        <v>3</v>
      </c>
      <c r="F927" s="9"/>
    </row>
    <row r="928" spans="1:6" ht="13.5" thickBot="1">
      <c r="A928" s="2"/>
      <c r="B928" s="2"/>
      <c r="C928" s="6" t="s">
        <v>19</v>
      </c>
      <c r="D928" s="7">
        <v>1</v>
      </c>
      <c r="E928" s="8">
        <v>1</v>
      </c>
      <c r="F928" s="9"/>
    </row>
    <row r="929" spans="1:6" ht="13.5" thickBot="1">
      <c r="A929" s="2"/>
      <c r="B929" s="2"/>
      <c r="C929" s="6" t="s">
        <v>22</v>
      </c>
      <c r="D929" s="7">
        <v>1</v>
      </c>
      <c r="E929" s="8">
        <v>1</v>
      </c>
      <c r="F929" s="9"/>
    </row>
    <row r="930" spans="1:6" ht="13.5" thickBot="1">
      <c r="A930" s="2"/>
      <c r="B930" s="2"/>
      <c r="C930" s="6" t="s">
        <v>12</v>
      </c>
      <c r="D930" s="7">
        <v>1</v>
      </c>
      <c r="E930" s="8">
        <v>1</v>
      </c>
      <c r="F930" s="9"/>
    </row>
    <row r="931" spans="1:6" ht="13.5" thickBot="1">
      <c r="A931" s="2"/>
      <c r="B931" s="2"/>
      <c r="C931" s="10" t="s">
        <v>5</v>
      </c>
      <c r="D931" s="8">
        <v>8</v>
      </c>
      <c r="E931" s="8">
        <v>8</v>
      </c>
      <c r="F931" s="9"/>
    </row>
    <row r="932" spans="1:6" ht="13.5" thickBot="1">
      <c r="A932" s="2"/>
      <c r="B932" s="2"/>
      <c r="C932" s="25">
        <v>34516</v>
      </c>
      <c r="D932" s="26"/>
      <c r="E932" s="27"/>
      <c r="F932" s="5" t="s">
        <v>52</v>
      </c>
    </row>
    <row r="933" spans="1:6" ht="13.5" thickBot="1">
      <c r="A933" s="2"/>
      <c r="B933" s="2"/>
      <c r="C933" s="6" t="s">
        <v>10</v>
      </c>
      <c r="D933" s="7">
        <v>3</v>
      </c>
      <c r="E933" s="8">
        <v>3</v>
      </c>
      <c r="F933" s="9"/>
    </row>
    <row r="934" spans="1:6" ht="13.5" thickBot="1">
      <c r="A934" s="2"/>
      <c r="B934" s="2"/>
      <c r="C934" s="6" t="s">
        <v>8</v>
      </c>
      <c r="D934" s="7">
        <v>1</v>
      </c>
      <c r="E934" s="8">
        <v>1</v>
      </c>
      <c r="F934" s="9"/>
    </row>
    <row r="935" spans="1:6" ht="13.5" thickBot="1">
      <c r="A935" s="2"/>
      <c r="B935" s="2"/>
      <c r="C935" s="6" t="s">
        <v>6</v>
      </c>
      <c r="D935" s="7">
        <v>1</v>
      </c>
      <c r="E935" s="8">
        <v>1</v>
      </c>
      <c r="F935" s="9"/>
    </row>
    <row r="936" spans="1:6" ht="13.5" thickBot="1">
      <c r="A936" s="2"/>
      <c r="B936" s="2"/>
      <c r="C936" s="6" t="s">
        <v>13</v>
      </c>
      <c r="D936" s="7">
        <v>2</v>
      </c>
      <c r="E936" s="8">
        <v>2</v>
      </c>
      <c r="F936" s="9"/>
    </row>
    <row r="937" spans="1:6" ht="13.5" thickBot="1">
      <c r="A937" s="2"/>
      <c r="B937" s="2"/>
      <c r="C937" s="6" t="s">
        <v>31</v>
      </c>
      <c r="D937" s="7">
        <v>1</v>
      </c>
      <c r="E937" s="8">
        <v>1</v>
      </c>
      <c r="F937" s="9"/>
    </row>
    <row r="938" spans="1:6" ht="13.5" thickBot="1">
      <c r="A938" s="2"/>
      <c r="B938" s="2"/>
      <c r="C938" s="10" t="s">
        <v>5</v>
      </c>
      <c r="D938" s="8">
        <v>8</v>
      </c>
      <c r="E938" s="8">
        <v>8</v>
      </c>
      <c r="F938" s="9"/>
    </row>
    <row r="939" spans="1:6" ht="13.5" thickBot="1">
      <c r="A939" s="2"/>
      <c r="B939" s="2"/>
      <c r="C939" s="25">
        <v>34547</v>
      </c>
      <c r="D939" s="26"/>
      <c r="E939" s="27"/>
      <c r="F939" s="5" t="s">
        <v>53</v>
      </c>
    </row>
    <row r="940" spans="1:6" ht="13.5" thickBot="1">
      <c r="A940" s="2"/>
      <c r="B940" s="2"/>
      <c r="C940" s="6" t="s">
        <v>10</v>
      </c>
      <c r="D940" s="7">
        <v>1</v>
      </c>
      <c r="E940" s="8">
        <v>1</v>
      </c>
      <c r="F940" s="9"/>
    </row>
    <row r="941" spans="1:6" ht="13.5" thickBot="1">
      <c r="A941" s="2"/>
      <c r="B941" s="2"/>
      <c r="C941" s="6" t="s">
        <v>18</v>
      </c>
      <c r="D941" s="7">
        <v>1</v>
      </c>
      <c r="E941" s="8">
        <v>1</v>
      </c>
      <c r="F941" s="9"/>
    </row>
    <row r="942" spans="1:6" ht="13.5" thickBot="1">
      <c r="A942" s="2"/>
      <c r="B942" s="2"/>
      <c r="C942" s="6" t="s">
        <v>13</v>
      </c>
      <c r="D942" s="7">
        <v>1</v>
      </c>
      <c r="E942" s="8">
        <v>1</v>
      </c>
      <c r="F942" s="9"/>
    </row>
    <row r="943" spans="1:6" ht="13.5" thickBot="1">
      <c r="A943" s="2"/>
      <c r="B943" s="2"/>
      <c r="C943" s="10" t="s">
        <v>5</v>
      </c>
      <c r="D943" s="8">
        <v>3</v>
      </c>
      <c r="E943" s="8">
        <v>3</v>
      </c>
      <c r="F943" s="9"/>
    </row>
    <row r="944" spans="1:6" ht="13.5" thickBot="1">
      <c r="A944" s="2"/>
      <c r="B944" s="2"/>
      <c r="C944" s="25">
        <v>34578</v>
      </c>
      <c r="D944" s="26"/>
      <c r="E944" s="27"/>
      <c r="F944" s="5" t="s">
        <v>54</v>
      </c>
    </row>
    <row r="945" spans="1:6" ht="13.5" thickBot="1">
      <c r="A945" s="2"/>
      <c r="B945" s="2"/>
      <c r="C945" s="6" t="s">
        <v>10</v>
      </c>
      <c r="D945" s="7">
        <v>1</v>
      </c>
      <c r="E945" s="8">
        <v>1</v>
      </c>
      <c r="F945" s="9"/>
    </row>
    <row r="946" spans="1:6" ht="13.5" thickBot="1">
      <c r="A946" s="2"/>
      <c r="B946" s="2"/>
      <c r="C946" s="6" t="s">
        <v>6</v>
      </c>
      <c r="D946" s="7">
        <v>1</v>
      </c>
      <c r="E946" s="8">
        <v>1</v>
      </c>
      <c r="F946" s="9"/>
    </row>
    <row r="947" spans="1:6" ht="13.5" thickBot="1">
      <c r="A947" s="2"/>
      <c r="B947" s="2"/>
      <c r="C947" s="6" t="s">
        <v>15</v>
      </c>
      <c r="D947" s="7">
        <v>2</v>
      </c>
      <c r="E947" s="8">
        <v>2</v>
      </c>
      <c r="F947" s="9"/>
    </row>
    <row r="948" spans="1:6" ht="13.5" thickBot="1">
      <c r="A948" s="2"/>
      <c r="B948" s="2"/>
      <c r="C948" s="10" t="s">
        <v>5</v>
      </c>
      <c r="D948" s="8">
        <v>4</v>
      </c>
      <c r="E948" s="8">
        <v>4</v>
      </c>
      <c r="F948" s="9"/>
    </row>
    <row r="949" spans="1:6" ht="13.5" thickBot="1">
      <c r="A949" s="2"/>
      <c r="B949" s="2"/>
      <c r="C949" s="25">
        <v>34608</v>
      </c>
      <c r="D949" s="26"/>
      <c r="E949" s="27"/>
      <c r="F949" s="5" t="s">
        <v>55</v>
      </c>
    </row>
    <row r="950" spans="1:6" ht="13.5" thickBot="1">
      <c r="A950" s="2"/>
      <c r="B950" s="2"/>
      <c r="C950" s="6" t="s">
        <v>20</v>
      </c>
      <c r="D950" s="7">
        <v>2</v>
      </c>
      <c r="E950" s="8">
        <v>2</v>
      </c>
      <c r="F950" s="9"/>
    </row>
    <row r="951" spans="1:6" ht="13.5" thickBot="1">
      <c r="A951" s="2"/>
      <c r="B951" s="2"/>
      <c r="C951" s="10" t="s">
        <v>5</v>
      </c>
      <c r="D951" s="8">
        <v>2</v>
      </c>
      <c r="E951" s="8">
        <v>2</v>
      </c>
      <c r="F951" s="9"/>
    </row>
    <row r="952" spans="1:6" ht="13.5" thickBot="1">
      <c r="A952" s="2"/>
      <c r="B952" s="2"/>
      <c r="C952" s="25">
        <v>34639</v>
      </c>
      <c r="D952" s="26"/>
      <c r="E952" s="27"/>
      <c r="F952" s="5" t="s">
        <v>56</v>
      </c>
    </row>
    <row r="953" spans="1:6" ht="13.5" thickBot="1">
      <c r="A953" s="2"/>
      <c r="B953" s="2"/>
      <c r="C953" s="6" t="s">
        <v>8</v>
      </c>
      <c r="D953" s="7">
        <v>1</v>
      </c>
      <c r="E953" s="8">
        <v>1</v>
      </c>
      <c r="F953" s="9"/>
    </row>
    <row r="954" spans="1:6" ht="13.5" thickBot="1">
      <c r="A954" s="2"/>
      <c r="B954" s="2"/>
      <c r="C954" s="6" t="s">
        <v>30</v>
      </c>
      <c r="D954" s="7">
        <v>1</v>
      </c>
      <c r="E954" s="8">
        <v>1</v>
      </c>
      <c r="F954" s="9"/>
    </row>
    <row r="955" spans="1:6" ht="13.5" thickBot="1">
      <c r="A955" s="2"/>
      <c r="B955" s="2"/>
      <c r="C955" s="6" t="s">
        <v>31</v>
      </c>
      <c r="D955" s="7">
        <v>1</v>
      </c>
      <c r="E955" s="8">
        <v>1</v>
      </c>
      <c r="F955" s="9"/>
    </row>
    <row r="956" spans="1:6" ht="13.5" thickBot="1">
      <c r="A956" s="2"/>
      <c r="B956" s="2"/>
      <c r="C956" s="10" t="s">
        <v>5</v>
      </c>
      <c r="D956" s="8">
        <v>3</v>
      </c>
      <c r="E956" s="8">
        <v>3</v>
      </c>
      <c r="F956" s="9"/>
    </row>
    <row r="957" spans="1:6" ht="13.5" thickBot="1">
      <c r="A957" s="2"/>
      <c r="B957" s="2"/>
      <c r="C957" s="25">
        <v>34669</v>
      </c>
      <c r="D957" s="26"/>
      <c r="E957" s="27"/>
      <c r="F957" s="5" t="s">
        <v>57</v>
      </c>
    </row>
    <row r="958" spans="1:6" ht="24.75" thickBot="1">
      <c r="A958" s="2"/>
      <c r="B958" s="2"/>
      <c r="C958" s="6" t="s">
        <v>17</v>
      </c>
      <c r="D958" s="7">
        <v>1</v>
      </c>
      <c r="E958" s="8">
        <v>1</v>
      </c>
      <c r="F958" s="9"/>
    </row>
    <row r="959" spans="1:6" ht="13.5" thickBot="1">
      <c r="A959" s="2"/>
      <c r="B959" s="2"/>
      <c r="C959" s="10" t="s">
        <v>5</v>
      </c>
      <c r="D959" s="8">
        <v>1</v>
      </c>
      <c r="E959" s="8">
        <v>1</v>
      </c>
      <c r="F959" s="9"/>
    </row>
    <row r="960" spans="1:6" ht="13.5" thickBot="1">
      <c r="A960" s="11">
        <v>34335</v>
      </c>
      <c r="B960" s="12">
        <v>49</v>
      </c>
      <c r="C960" s="10" t="s">
        <v>7</v>
      </c>
      <c r="D960" s="8">
        <v>49</v>
      </c>
      <c r="E960" s="8">
        <v>49</v>
      </c>
      <c r="F960" s="9"/>
    </row>
    <row r="961" spans="1:6" ht="13.5" thickBot="1">
      <c r="A961" s="2"/>
      <c r="B961" s="2"/>
      <c r="C961" s="25">
        <v>34700</v>
      </c>
      <c r="D961" s="26"/>
      <c r="E961" s="27"/>
      <c r="F961" s="5" t="s">
        <v>46</v>
      </c>
    </row>
    <row r="962" spans="1:6" ht="13.5" thickBot="1">
      <c r="A962" s="2"/>
      <c r="B962" s="2"/>
      <c r="C962" s="6" t="s">
        <v>20</v>
      </c>
      <c r="D962" s="7">
        <v>1</v>
      </c>
      <c r="E962" s="8">
        <v>1</v>
      </c>
      <c r="F962" s="9"/>
    </row>
    <row r="963" spans="1:6" ht="13.5" thickBot="1">
      <c r="A963" s="2"/>
      <c r="B963" s="2"/>
      <c r="C963" s="6" t="s">
        <v>32</v>
      </c>
      <c r="D963" s="7">
        <v>1</v>
      </c>
      <c r="E963" s="8">
        <v>1</v>
      </c>
      <c r="F963" s="9"/>
    </row>
    <row r="964" spans="1:6" ht="13.5" thickBot="1">
      <c r="A964" s="2"/>
      <c r="B964" s="2"/>
      <c r="C964" s="6" t="s">
        <v>19</v>
      </c>
      <c r="D964" s="7">
        <v>1</v>
      </c>
      <c r="E964" s="8">
        <v>1</v>
      </c>
      <c r="F964" s="9"/>
    </row>
    <row r="965" spans="1:6" ht="13.5" thickBot="1">
      <c r="A965" s="2"/>
      <c r="B965" s="2"/>
      <c r="C965" s="6" t="s">
        <v>26</v>
      </c>
      <c r="D965" s="7">
        <v>2</v>
      </c>
      <c r="E965" s="8">
        <v>2</v>
      </c>
      <c r="F965" s="9"/>
    </row>
    <row r="966" spans="1:6" ht="24.75" thickBot="1">
      <c r="A966" s="2"/>
      <c r="B966" s="2"/>
      <c r="C966" s="6" t="s">
        <v>11</v>
      </c>
      <c r="D966" s="7">
        <v>1</v>
      </c>
      <c r="E966" s="8">
        <v>1</v>
      </c>
      <c r="F966" s="9"/>
    </row>
    <row r="967" spans="1:6" ht="13.5" thickBot="1">
      <c r="A967" s="2"/>
      <c r="B967" s="2"/>
      <c r="C967" s="10" t="s">
        <v>5</v>
      </c>
      <c r="D967" s="8">
        <v>6</v>
      </c>
      <c r="E967" s="8">
        <v>6</v>
      </c>
      <c r="F967" s="9"/>
    </row>
    <row r="968" spans="1:6" ht="13.5" thickBot="1">
      <c r="A968" s="2"/>
      <c r="B968" s="2"/>
      <c r="C968" s="25">
        <v>34731</v>
      </c>
      <c r="D968" s="26"/>
      <c r="E968" s="27"/>
      <c r="F968" s="5" t="s">
        <v>47</v>
      </c>
    </row>
    <row r="969" spans="1:6" ht="13.5" thickBot="1">
      <c r="A969" s="2"/>
      <c r="B969" s="2"/>
      <c r="C969" s="6" t="s">
        <v>14</v>
      </c>
      <c r="D969" s="7">
        <v>1</v>
      </c>
      <c r="E969" s="8">
        <v>1</v>
      </c>
      <c r="F969" s="9"/>
    </row>
    <row r="970" spans="1:6" ht="13.5" thickBot="1">
      <c r="A970" s="2"/>
      <c r="B970" s="2"/>
      <c r="C970" s="6" t="s">
        <v>13</v>
      </c>
      <c r="D970" s="7">
        <v>2</v>
      </c>
      <c r="E970" s="8">
        <v>2</v>
      </c>
      <c r="F970" s="9"/>
    </row>
    <row r="971" spans="1:6" ht="24.75" thickBot="1">
      <c r="A971" s="2"/>
      <c r="B971" s="2"/>
      <c r="C971" s="6" t="s">
        <v>11</v>
      </c>
      <c r="D971" s="7">
        <v>1</v>
      </c>
      <c r="E971" s="8">
        <v>1</v>
      </c>
      <c r="F971" s="9"/>
    </row>
    <row r="972" spans="1:6" ht="13.5" thickBot="1">
      <c r="A972" s="2"/>
      <c r="B972" s="2"/>
      <c r="C972" s="10" t="s">
        <v>5</v>
      </c>
      <c r="D972" s="8">
        <v>4</v>
      </c>
      <c r="E972" s="8">
        <v>4</v>
      </c>
      <c r="F972" s="9"/>
    </row>
    <row r="973" spans="1:6" ht="13.5" thickBot="1">
      <c r="A973" s="2"/>
      <c r="B973" s="2"/>
      <c r="C973" s="25">
        <v>34759</v>
      </c>
      <c r="D973" s="26"/>
      <c r="E973" s="27"/>
      <c r="F973" s="5" t="s">
        <v>48</v>
      </c>
    </row>
    <row r="974" spans="1:6" ht="24.75" thickBot="1">
      <c r="A974" s="2"/>
      <c r="B974" s="2"/>
      <c r="C974" s="6" t="s">
        <v>24</v>
      </c>
      <c r="D974" s="7">
        <v>1</v>
      </c>
      <c r="E974" s="8">
        <v>1</v>
      </c>
      <c r="F974" s="9"/>
    </row>
    <row r="975" spans="1:6" ht="13.5" thickBot="1">
      <c r="A975" s="2"/>
      <c r="B975" s="2"/>
      <c r="C975" s="6" t="s">
        <v>13</v>
      </c>
      <c r="D975" s="7">
        <v>1</v>
      </c>
      <c r="E975" s="8">
        <v>1</v>
      </c>
      <c r="F975" s="9"/>
    </row>
    <row r="976" spans="1:6" ht="24.75" thickBot="1">
      <c r="A976" s="2"/>
      <c r="B976" s="2"/>
      <c r="C976" s="6" t="s">
        <v>4</v>
      </c>
      <c r="D976" s="7">
        <v>1</v>
      </c>
      <c r="E976" s="8">
        <v>1</v>
      </c>
      <c r="F976" s="9"/>
    </row>
    <row r="977" spans="1:6" ht="13.5" thickBot="1">
      <c r="A977" s="2"/>
      <c r="B977" s="2"/>
      <c r="C977" s="10" t="s">
        <v>5</v>
      </c>
      <c r="D977" s="8">
        <v>3</v>
      </c>
      <c r="E977" s="8">
        <v>3</v>
      </c>
      <c r="F977" s="9"/>
    </row>
    <row r="978" spans="1:6" ht="13.5" thickBot="1">
      <c r="A978" s="2"/>
      <c r="B978" s="2"/>
      <c r="C978" s="25">
        <v>34790</v>
      </c>
      <c r="D978" s="26"/>
      <c r="E978" s="27"/>
      <c r="F978" s="5" t="s">
        <v>49</v>
      </c>
    </row>
    <row r="979" spans="1:6" ht="13.5" thickBot="1">
      <c r="A979" s="2"/>
      <c r="B979" s="2"/>
      <c r="C979" s="6" t="s">
        <v>14</v>
      </c>
      <c r="D979" s="7">
        <v>1</v>
      </c>
      <c r="E979" s="8">
        <v>1</v>
      </c>
      <c r="F979" s="9"/>
    </row>
    <row r="980" spans="1:6" ht="13.5" thickBot="1">
      <c r="A980" s="2"/>
      <c r="B980" s="2"/>
      <c r="C980" s="6" t="s">
        <v>25</v>
      </c>
      <c r="D980" s="7">
        <v>1</v>
      </c>
      <c r="E980" s="8">
        <v>1</v>
      </c>
      <c r="F980" s="9"/>
    </row>
    <row r="981" spans="1:6" ht="13.5" thickBot="1">
      <c r="A981" s="2"/>
      <c r="B981" s="2"/>
      <c r="C981" s="10" t="s">
        <v>5</v>
      </c>
      <c r="D981" s="8">
        <v>2</v>
      </c>
      <c r="E981" s="8">
        <v>2</v>
      </c>
      <c r="F981" s="9"/>
    </row>
    <row r="982" spans="1:6" ht="13.5" thickBot="1">
      <c r="A982" s="2"/>
      <c r="B982" s="2"/>
      <c r="C982" s="25">
        <v>34820</v>
      </c>
      <c r="D982" s="26"/>
      <c r="E982" s="27"/>
      <c r="F982" s="5" t="s">
        <v>50</v>
      </c>
    </row>
    <row r="983" spans="1:6" ht="13.5" thickBot="1">
      <c r="A983" s="2"/>
      <c r="B983" s="2"/>
      <c r="C983" s="6" t="s">
        <v>10</v>
      </c>
      <c r="D983" s="7">
        <v>1</v>
      </c>
      <c r="E983" s="8">
        <v>1</v>
      </c>
      <c r="F983" s="9"/>
    </row>
    <row r="984" spans="1:6" ht="13.5" thickBot="1">
      <c r="A984" s="2"/>
      <c r="B984" s="2"/>
      <c r="C984" s="6" t="s">
        <v>15</v>
      </c>
      <c r="D984" s="7">
        <v>2</v>
      </c>
      <c r="E984" s="8">
        <v>2</v>
      </c>
      <c r="F984" s="9"/>
    </row>
    <row r="985" spans="1:6" ht="13.5" thickBot="1">
      <c r="A985" s="2"/>
      <c r="B985" s="2"/>
      <c r="C985" s="6" t="s">
        <v>22</v>
      </c>
      <c r="D985" s="7">
        <v>1</v>
      </c>
      <c r="E985" s="8">
        <v>1</v>
      </c>
      <c r="F985" s="9"/>
    </row>
    <row r="986" spans="1:6" ht="13.5" thickBot="1">
      <c r="A986" s="2"/>
      <c r="B986" s="2"/>
      <c r="C986" s="10" t="s">
        <v>5</v>
      </c>
      <c r="D986" s="8">
        <v>4</v>
      </c>
      <c r="E986" s="8">
        <v>4</v>
      </c>
      <c r="F986" s="9"/>
    </row>
    <row r="987" spans="1:6" ht="13.5" thickBot="1">
      <c r="A987" s="2"/>
      <c r="B987" s="2"/>
      <c r="C987" s="25">
        <v>34851</v>
      </c>
      <c r="D987" s="26"/>
      <c r="E987" s="27"/>
      <c r="F987" s="5" t="s">
        <v>51</v>
      </c>
    </row>
    <row r="988" spans="1:6" ht="24.75" thickBot="1">
      <c r="A988" s="2"/>
      <c r="B988" s="2"/>
      <c r="C988" s="6" t="s">
        <v>17</v>
      </c>
      <c r="D988" s="7">
        <v>1</v>
      </c>
      <c r="E988" s="8">
        <v>1</v>
      </c>
      <c r="F988" s="9"/>
    </row>
    <row r="989" spans="1:6" ht="13.5" thickBot="1">
      <c r="A989" s="2"/>
      <c r="B989" s="2"/>
      <c r="C989" s="10" t="s">
        <v>5</v>
      </c>
      <c r="D989" s="8">
        <v>1</v>
      </c>
      <c r="E989" s="8">
        <v>1</v>
      </c>
      <c r="F989" s="9"/>
    </row>
    <row r="990" spans="1:6" ht="13.5" thickBot="1">
      <c r="A990" s="2"/>
      <c r="B990" s="2"/>
      <c r="C990" s="25">
        <v>34881</v>
      </c>
      <c r="D990" s="26"/>
      <c r="E990" s="27"/>
      <c r="F990" s="5" t="s">
        <v>52</v>
      </c>
    </row>
    <row r="991" spans="1:6" ht="13.5" thickBot="1">
      <c r="A991" s="2"/>
      <c r="B991" s="2"/>
      <c r="C991" s="6" t="s">
        <v>10</v>
      </c>
      <c r="D991" s="7">
        <v>1</v>
      </c>
      <c r="E991" s="8">
        <v>1</v>
      </c>
      <c r="F991" s="9"/>
    </row>
    <row r="992" spans="1:6" ht="13.5" thickBot="1">
      <c r="A992" s="2"/>
      <c r="B992" s="2"/>
      <c r="C992" s="6" t="s">
        <v>14</v>
      </c>
      <c r="D992" s="7">
        <v>1</v>
      </c>
      <c r="E992" s="8">
        <v>1</v>
      </c>
      <c r="F992" s="9"/>
    </row>
    <row r="993" spans="1:6" ht="13.5" thickBot="1">
      <c r="A993" s="2"/>
      <c r="B993" s="2"/>
      <c r="C993" s="6" t="s">
        <v>20</v>
      </c>
      <c r="D993" s="7">
        <v>1</v>
      </c>
      <c r="E993" s="8">
        <v>1</v>
      </c>
      <c r="F993" s="9"/>
    </row>
    <row r="994" spans="1:6" ht="13.5" thickBot="1">
      <c r="A994" s="2"/>
      <c r="B994" s="2"/>
      <c r="C994" s="6" t="s">
        <v>15</v>
      </c>
      <c r="D994" s="7">
        <v>1</v>
      </c>
      <c r="E994" s="8">
        <v>1</v>
      </c>
      <c r="F994" s="9"/>
    </row>
    <row r="995" spans="1:6" ht="13.5" thickBot="1">
      <c r="A995" s="2"/>
      <c r="B995" s="2"/>
      <c r="C995" s="6" t="s">
        <v>26</v>
      </c>
      <c r="D995" s="7">
        <v>1</v>
      </c>
      <c r="E995" s="8">
        <v>1</v>
      </c>
      <c r="F995" s="9"/>
    </row>
    <row r="996" spans="1:6" ht="13.5" thickBot="1">
      <c r="A996" s="2"/>
      <c r="B996" s="2"/>
      <c r="C996" s="10" t="s">
        <v>5</v>
      </c>
      <c r="D996" s="8">
        <v>5</v>
      </c>
      <c r="E996" s="8">
        <v>5</v>
      </c>
      <c r="F996" s="9"/>
    </row>
    <row r="997" spans="1:6" ht="13.5" thickBot="1">
      <c r="A997" s="2"/>
      <c r="B997" s="2"/>
      <c r="C997" s="25">
        <v>34912</v>
      </c>
      <c r="D997" s="26"/>
      <c r="E997" s="27"/>
      <c r="F997" s="5" t="s">
        <v>53</v>
      </c>
    </row>
    <row r="998" spans="1:6" ht="13.5" thickBot="1">
      <c r="A998" s="2"/>
      <c r="B998" s="2"/>
      <c r="C998" s="6" t="s">
        <v>10</v>
      </c>
      <c r="D998" s="7">
        <v>1</v>
      </c>
      <c r="E998" s="8">
        <v>1</v>
      </c>
      <c r="F998" s="9"/>
    </row>
    <row r="999" spans="1:6" ht="13.5" thickBot="1">
      <c r="A999" s="2"/>
      <c r="B999" s="2"/>
      <c r="C999" s="6" t="s">
        <v>13</v>
      </c>
      <c r="D999" s="7">
        <v>2</v>
      </c>
      <c r="E999" s="8">
        <v>2</v>
      </c>
      <c r="F999" s="9"/>
    </row>
    <row r="1000" spans="1:6" ht="13.5" thickBot="1">
      <c r="A1000" s="2"/>
      <c r="B1000" s="2"/>
      <c r="C1000" s="6" t="s">
        <v>30</v>
      </c>
      <c r="D1000" s="7">
        <v>1</v>
      </c>
      <c r="E1000" s="8">
        <v>1</v>
      </c>
      <c r="F1000" s="9"/>
    </row>
    <row r="1001" spans="1:6" ht="13.5" thickBot="1">
      <c r="A1001" s="2"/>
      <c r="B1001" s="2"/>
      <c r="C1001" s="10" t="s">
        <v>5</v>
      </c>
      <c r="D1001" s="8">
        <v>4</v>
      </c>
      <c r="E1001" s="8">
        <v>4</v>
      </c>
      <c r="F1001" s="9"/>
    </row>
    <row r="1002" spans="1:6" ht="13.5" thickBot="1">
      <c r="A1002" s="2"/>
      <c r="B1002" s="2"/>
      <c r="C1002" s="25">
        <v>34943</v>
      </c>
      <c r="D1002" s="26"/>
      <c r="E1002" s="27"/>
      <c r="F1002" s="5" t="s">
        <v>54</v>
      </c>
    </row>
    <row r="1003" spans="1:6" ht="13.5" thickBot="1">
      <c r="A1003" s="2"/>
      <c r="B1003" s="2"/>
      <c r="C1003" s="6" t="s">
        <v>10</v>
      </c>
      <c r="D1003" s="7">
        <v>1</v>
      </c>
      <c r="E1003" s="8">
        <v>1</v>
      </c>
      <c r="F1003" s="9"/>
    </row>
    <row r="1004" spans="1:6" ht="13.5" thickBot="1">
      <c r="A1004" s="2"/>
      <c r="B1004" s="2"/>
      <c r="C1004" s="6" t="s">
        <v>20</v>
      </c>
      <c r="D1004" s="7">
        <v>1</v>
      </c>
      <c r="E1004" s="8">
        <v>1</v>
      </c>
      <c r="F1004" s="9"/>
    </row>
    <row r="1005" spans="1:6" ht="13.5" thickBot="1">
      <c r="A1005" s="2"/>
      <c r="B1005" s="2"/>
      <c r="C1005" s="6" t="s">
        <v>12</v>
      </c>
      <c r="D1005" s="7">
        <v>1</v>
      </c>
      <c r="E1005" s="8">
        <v>1</v>
      </c>
      <c r="F1005" s="9"/>
    </row>
    <row r="1006" spans="1:6" ht="13.5" thickBot="1">
      <c r="A1006" s="2"/>
      <c r="B1006" s="2"/>
      <c r="C1006" s="10" t="s">
        <v>5</v>
      </c>
      <c r="D1006" s="8">
        <v>3</v>
      </c>
      <c r="E1006" s="8">
        <v>3</v>
      </c>
      <c r="F1006" s="9"/>
    </row>
    <row r="1007" spans="1:6" ht="13.5" thickBot="1">
      <c r="A1007" s="2"/>
      <c r="B1007" s="2"/>
      <c r="C1007" s="25">
        <v>34973</v>
      </c>
      <c r="D1007" s="26"/>
      <c r="E1007" s="27"/>
      <c r="F1007" s="5" t="s">
        <v>55</v>
      </c>
    </row>
    <row r="1008" spans="1:6" ht="13.5" thickBot="1">
      <c r="A1008" s="2"/>
      <c r="B1008" s="2"/>
      <c r="C1008" s="6" t="s">
        <v>20</v>
      </c>
      <c r="D1008" s="7">
        <v>1</v>
      </c>
      <c r="E1008" s="8">
        <v>1</v>
      </c>
      <c r="F1008" s="9"/>
    </row>
    <row r="1009" spans="1:6" ht="13.5" thickBot="1">
      <c r="A1009" s="2"/>
      <c r="B1009" s="2"/>
      <c r="C1009" s="10" t="s">
        <v>5</v>
      </c>
      <c r="D1009" s="8">
        <v>1</v>
      </c>
      <c r="E1009" s="8">
        <v>1</v>
      </c>
      <c r="F1009" s="9"/>
    </row>
    <row r="1010" spans="1:6" ht="13.5" thickBot="1">
      <c r="A1010" s="2"/>
      <c r="B1010" s="2"/>
      <c r="C1010" s="25">
        <v>35004</v>
      </c>
      <c r="D1010" s="26"/>
      <c r="E1010" s="27"/>
      <c r="F1010" s="5" t="s">
        <v>56</v>
      </c>
    </row>
    <row r="1011" spans="1:6" ht="13.5" thickBot="1">
      <c r="A1011" s="2"/>
      <c r="B1011" s="2"/>
      <c r="C1011" s="6" t="s">
        <v>14</v>
      </c>
      <c r="D1011" s="7">
        <v>1</v>
      </c>
      <c r="E1011" s="8">
        <v>1</v>
      </c>
      <c r="F1011" s="9"/>
    </row>
    <row r="1012" spans="1:6" ht="24.75" thickBot="1">
      <c r="A1012" s="2"/>
      <c r="B1012" s="2"/>
      <c r="C1012" s="6" t="s">
        <v>17</v>
      </c>
      <c r="D1012" s="7">
        <v>1</v>
      </c>
      <c r="E1012" s="8">
        <v>1</v>
      </c>
      <c r="F1012" s="9"/>
    </row>
    <row r="1013" spans="1:6" ht="13.5" thickBot="1">
      <c r="A1013" s="2"/>
      <c r="B1013" s="2"/>
      <c r="C1013" s="6" t="s">
        <v>13</v>
      </c>
      <c r="D1013" s="7">
        <v>2</v>
      </c>
      <c r="E1013" s="8">
        <v>2</v>
      </c>
      <c r="F1013" s="9"/>
    </row>
    <row r="1014" spans="1:6" ht="24.75" thickBot="1">
      <c r="A1014" s="2"/>
      <c r="B1014" s="2"/>
      <c r="C1014" s="6" t="s">
        <v>4</v>
      </c>
      <c r="D1014" s="7">
        <v>1</v>
      </c>
      <c r="E1014" s="8">
        <v>1</v>
      </c>
      <c r="F1014" s="9"/>
    </row>
    <row r="1015" spans="1:6" ht="13.5" thickBot="1">
      <c r="A1015" s="2"/>
      <c r="B1015" s="2"/>
      <c r="C1015" s="10" t="s">
        <v>5</v>
      </c>
      <c r="D1015" s="8">
        <v>5</v>
      </c>
      <c r="E1015" s="8">
        <v>5</v>
      </c>
      <c r="F1015" s="9"/>
    </row>
    <row r="1016" spans="1:6" ht="13.5" thickBot="1">
      <c r="A1016" s="2"/>
      <c r="B1016" s="2"/>
      <c r="C1016" s="25">
        <v>35034</v>
      </c>
      <c r="D1016" s="26"/>
      <c r="E1016" s="27"/>
      <c r="F1016" s="5" t="s">
        <v>57</v>
      </c>
    </row>
    <row r="1017" spans="1:6" ht="13.5" thickBot="1">
      <c r="A1017" s="2"/>
      <c r="B1017" s="2"/>
      <c r="C1017" s="6" t="s">
        <v>10</v>
      </c>
      <c r="D1017" s="7">
        <v>2</v>
      </c>
      <c r="E1017" s="8">
        <v>2</v>
      </c>
      <c r="F1017" s="9"/>
    </row>
    <row r="1018" spans="1:6" ht="24.75" thickBot="1">
      <c r="A1018" s="2"/>
      <c r="B1018" s="2"/>
      <c r="C1018" s="6" t="s">
        <v>17</v>
      </c>
      <c r="D1018" s="7">
        <v>1</v>
      </c>
      <c r="E1018" s="8">
        <v>1</v>
      </c>
      <c r="F1018" s="9"/>
    </row>
    <row r="1019" spans="1:6" ht="13.5" thickBot="1">
      <c r="A1019" s="2"/>
      <c r="B1019" s="2"/>
      <c r="C1019" s="6" t="s">
        <v>13</v>
      </c>
      <c r="D1019" s="7">
        <v>1</v>
      </c>
      <c r="E1019" s="8">
        <v>1</v>
      </c>
      <c r="F1019" s="9"/>
    </row>
    <row r="1020" spans="1:6" ht="13.5" thickBot="1">
      <c r="A1020" s="2"/>
      <c r="B1020" s="2"/>
      <c r="C1020" s="10" t="s">
        <v>5</v>
      </c>
      <c r="D1020" s="8">
        <v>4</v>
      </c>
      <c r="E1020" s="8">
        <v>4</v>
      </c>
      <c r="F1020" s="9"/>
    </row>
    <row r="1021" spans="1:6" ht="13.5" thickBot="1">
      <c r="A1021" s="11">
        <v>34700</v>
      </c>
      <c r="B1021" s="12">
        <v>42</v>
      </c>
      <c r="C1021" s="10" t="s">
        <v>7</v>
      </c>
      <c r="D1021" s="8">
        <v>42</v>
      </c>
      <c r="E1021" s="8">
        <v>42</v>
      </c>
      <c r="F1021" s="9"/>
    </row>
    <row r="1022" spans="1:6" ht="13.5" thickBot="1">
      <c r="A1022" s="2"/>
      <c r="B1022" s="2"/>
      <c r="C1022" s="25">
        <v>35065</v>
      </c>
      <c r="D1022" s="26"/>
      <c r="E1022" s="27"/>
      <c r="F1022" s="5" t="s">
        <v>46</v>
      </c>
    </row>
    <row r="1023" spans="1:6" ht="13.5" thickBot="1">
      <c r="A1023" s="2"/>
      <c r="B1023" s="2"/>
      <c r="C1023" s="6" t="s">
        <v>10</v>
      </c>
      <c r="D1023" s="7">
        <v>1</v>
      </c>
      <c r="E1023" s="8">
        <v>1</v>
      </c>
      <c r="F1023" s="9"/>
    </row>
    <row r="1024" spans="1:6" ht="13.5" thickBot="1">
      <c r="A1024" s="2"/>
      <c r="B1024" s="2"/>
      <c r="C1024" s="6" t="s">
        <v>20</v>
      </c>
      <c r="D1024" s="7">
        <v>1</v>
      </c>
      <c r="E1024" s="8">
        <v>1</v>
      </c>
      <c r="F1024" s="9"/>
    </row>
    <row r="1025" spans="1:6" ht="13.5" thickBot="1">
      <c r="A1025" s="2"/>
      <c r="B1025" s="2"/>
      <c r="C1025" s="6" t="s">
        <v>15</v>
      </c>
      <c r="D1025" s="7">
        <v>1</v>
      </c>
      <c r="E1025" s="8">
        <v>1</v>
      </c>
      <c r="F1025" s="9"/>
    </row>
    <row r="1026" spans="1:6" ht="13.5" thickBot="1">
      <c r="A1026" s="2"/>
      <c r="B1026" s="2"/>
      <c r="C1026" s="6" t="s">
        <v>13</v>
      </c>
      <c r="D1026" s="7">
        <v>2</v>
      </c>
      <c r="E1026" s="8">
        <v>2</v>
      </c>
      <c r="F1026" s="9"/>
    </row>
    <row r="1027" spans="1:6" ht="13.5" thickBot="1">
      <c r="A1027" s="2"/>
      <c r="B1027" s="2"/>
      <c r="C1027" s="6" t="s">
        <v>19</v>
      </c>
      <c r="D1027" s="7">
        <v>1</v>
      </c>
      <c r="E1027" s="8">
        <v>1</v>
      </c>
      <c r="F1027" s="9"/>
    </row>
    <row r="1028" spans="1:6" ht="24.75" thickBot="1">
      <c r="A1028" s="2"/>
      <c r="B1028" s="2"/>
      <c r="C1028" s="6" t="s">
        <v>11</v>
      </c>
      <c r="D1028" s="7">
        <v>2</v>
      </c>
      <c r="E1028" s="8">
        <v>2</v>
      </c>
      <c r="F1028" s="9"/>
    </row>
    <row r="1029" spans="1:6" ht="13.5" thickBot="1">
      <c r="A1029" s="2"/>
      <c r="B1029" s="2"/>
      <c r="C1029" s="10" t="s">
        <v>5</v>
      </c>
      <c r="D1029" s="8">
        <v>8</v>
      </c>
      <c r="E1029" s="8">
        <v>8</v>
      </c>
      <c r="F1029" s="9"/>
    </row>
    <row r="1030" spans="1:6" ht="13.5" thickBot="1">
      <c r="A1030" s="2"/>
      <c r="B1030" s="2"/>
      <c r="C1030" s="25">
        <v>35096</v>
      </c>
      <c r="D1030" s="26"/>
      <c r="E1030" s="27"/>
      <c r="F1030" s="5" t="s">
        <v>47</v>
      </c>
    </row>
    <row r="1031" spans="1:6" ht="13.5" thickBot="1">
      <c r="A1031" s="2"/>
      <c r="B1031" s="2"/>
      <c r="C1031" s="6" t="s">
        <v>10</v>
      </c>
      <c r="D1031" s="7">
        <v>3</v>
      </c>
      <c r="E1031" s="8">
        <v>3</v>
      </c>
      <c r="F1031" s="9"/>
    </row>
    <row r="1032" spans="1:6" ht="13.5" thickBot="1">
      <c r="A1032" s="2"/>
      <c r="B1032" s="2"/>
      <c r="C1032" s="6" t="s">
        <v>13</v>
      </c>
      <c r="D1032" s="7">
        <v>1</v>
      </c>
      <c r="E1032" s="8">
        <v>1</v>
      </c>
      <c r="F1032" s="9"/>
    </row>
    <row r="1033" spans="1:6" ht="13.5" thickBot="1">
      <c r="A1033" s="2"/>
      <c r="B1033" s="2"/>
      <c r="C1033" s="10" t="s">
        <v>5</v>
      </c>
      <c r="D1033" s="8">
        <v>4</v>
      </c>
      <c r="E1033" s="8">
        <v>4</v>
      </c>
      <c r="F1033" s="9"/>
    </row>
    <row r="1034" spans="1:6" ht="13.5" thickBot="1">
      <c r="A1034" s="2"/>
      <c r="B1034" s="2"/>
      <c r="C1034" s="25">
        <v>35125</v>
      </c>
      <c r="D1034" s="26"/>
      <c r="E1034" s="27"/>
      <c r="F1034" s="5" t="s">
        <v>48</v>
      </c>
    </row>
    <row r="1035" spans="1:6" ht="13.5" thickBot="1">
      <c r="A1035" s="2"/>
      <c r="B1035" s="2"/>
      <c r="C1035" s="6" t="s">
        <v>10</v>
      </c>
      <c r="D1035" s="7">
        <v>1</v>
      </c>
      <c r="E1035" s="8">
        <v>1</v>
      </c>
      <c r="F1035" s="9"/>
    </row>
    <row r="1036" spans="1:6" ht="13.5" thickBot="1">
      <c r="A1036" s="2"/>
      <c r="B1036" s="2"/>
      <c r="C1036" s="6" t="s">
        <v>20</v>
      </c>
      <c r="D1036" s="7">
        <v>2</v>
      </c>
      <c r="E1036" s="8">
        <v>2</v>
      </c>
      <c r="F1036" s="9"/>
    </row>
    <row r="1037" spans="1:6" ht="13.5" thickBot="1">
      <c r="A1037" s="2"/>
      <c r="B1037" s="2"/>
      <c r="C1037" s="6" t="s">
        <v>15</v>
      </c>
      <c r="D1037" s="7">
        <v>1</v>
      </c>
      <c r="E1037" s="8">
        <v>1</v>
      </c>
      <c r="F1037" s="9"/>
    </row>
    <row r="1038" spans="1:6" ht="24.75" thickBot="1">
      <c r="A1038" s="2"/>
      <c r="B1038" s="2"/>
      <c r="C1038" s="6" t="s">
        <v>24</v>
      </c>
      <c r="D1038" s="7">
        <v>1</v>
      </c>
      <c r="E1038" s="8">
        <v>1</v>
      </c>
      <c r="F1038" s="9"/>
    </row>
    <row r="1039" spans="1:6" ht="13.5" thickBot="1">
      <c r="A1039" s="2"/>
      <c r="B1039" s="2"/>
      <c r="C1039" s="6" t="s">
        <v>13</v>
      </c>
      <c r="D1039" s="7">
        <v>1</v>
      </c>
      <c r="E1039" s="8">
        <v>1</v>
      </c>
      <c r="F1039" s="9"/>
    </row>
    <row r="1040" spans="1:6" ht="13.5" thickBot="1">
      <c r="A1040" s="2"/>
      <c r="B1040" s="2"/>
      <c r="C1040" s="6" t="s">
        <v>26</v>
      </c>
      <c r="D1040" s="7">
        <v>1</v>
      </c>
      <c r="E1040" s="8">
        <v>1</v>
      </c>
      <c r="F1040" s="9"/>
    </row>
    <row r="1041" spans="1:6" ht="13.5" thickBot="1">
      <c r="A1041" s="2"/>
      <c r="B1041" s="2"/>
      <c r="C1041" s="10" t="s">
        <v>5</v>
      </c>
      <c r="D1041" s="8">
        <v>7</v>
      </c>
      <c r="E1041" s="8">
        <v>7</v>
      </c>
      <c r="F1041" s="9"/>
    </row>
    <row r="1042" spans="1:6" ht="13.5" thickBot="1">
      <c r="A1042" s="2"/>
      <c r="B1042" s="2"/>
      <c r="C1042" s="25">
        <v>35156</v>
      </c>
      <c r="D1042" s="26"/>
      <c r="E1042" s="27"/>
      <c r="F1042" s="5" t="s">
        <v>49</v>
      </c>
    </row>
    <row r="1043" spans="1:6" ht="13.5" thickBot="1">
      <c r="A1043" s="2"/>
      <c r="B1043" s="2"/>
      <c r="C1043" s="6" t="s">
        <v>10</v>
      </c>
      <c r="D1043" s="7">
        <v>1</v>
      </c>
      <c r="E1043" s="8">
        <v>1</v>
      </c>
      <c r="F1043" s="9"/>
    </row>
    <row r="1044" spans="1:6" ht="24.75" thickBot="1">
      <c r="A1044" s="2"/>
      <c r="B1044" s="2"/>
      <c r="C1044" s="6" t="s">
        <v>24</v>
      </c>
      <c r="D1044" s="7">
        <v>1</v>
      </c>
      <c r="E1044" s="8">
        <v>1</v>
      </c>
      <c r="F1044" s="9"/>
    </row>
    <row r="1045" spans="1:6" ht="13.5" thickBot="1">
      <c r="A1045" s="2"/>
      <c r="B1045" s="2"/>
      <c r="C1045" s="6" t="s">
        <v>13</v>
      </c>
      <c r="D1045" s="7">
        <v>2</v>
      </c>
      <c r="E1045" s="8">
        <v>2</v>
      </c>
      <c r="F1045" s="9"/>
    </row>
    <row r="1046" spans="1:6" ht="13.5" thickBot="1">
      <c r="A1046" s="2"/>
      <c r="B1046" s="2"/>
      <c r="C1046" s="6" t="s">
        <v>27</v>
      </c>
      <c r="D1046" s="7">
        <v>1</v>
      </c>
      <c r="E1046" s="8">
        <v>1</v>
      </c>
      <c r="F1046" s="9"/>
    </row>
    <row r="1047" spans="1:6" ht="13.5" thickBot="1">
      <c r="A1047" s="2"/>
      <c r="B1047" s="2"/>
      <c r="C1047" s="10" t="s">
        <v>5</v>
      </c>
      <c r="D1047" s="8">
        <v>5</v>
      </c>
      <c r="E1047" s="8">
        <v>5</v>
      </c>
      <c r="F1047" s="9"/>
    </row>
    <row r="1048" spans="1:6" ht="13.5" thickBot="1">
      <c r="A1048" s="2"/>
      <c r="B1048" s="2"/>
      <c r="C1048" s="25">
        <v>35186</v>
      </c>
      <c r="D1048" s="26"/>
      <c r="E1048" s="27"/>
      <c r="F1048" s="5" t="s">
        <v>50</v>
      </c>
    </row>
    <row r="1049" spans="1:6" ht="13.5" thickBot="1">
      <c r="A1049" s="2"/>
      <c r="B1049" s="2"/>
      <c r="C1049" s="6" t="s">
        <v>10</v>
      </c>
      <c r="D1049" s="7">
        <v>2</v>
      </c>
      <c r="E1049" s="8">
        <v>2</v>
      </c>
      <c r="F1049" s="9"/>
    </row>
    <row r="1050" spans="1:6" ht="24.75" thickBot="1">
      <c r="A1050" s="2"/>
      <c r="B1050" s="2"/>
      <c r="C1050" s="6" t="s">
        <v>24</v>
      </c>
      <c r="D1050" s="7">
        <v>1</v>
      </c>
      <c r="E1050" s="8">
        <v>1</v>
      </c>
      <c r="F1050" s="9"/>
    </row>
    <row r="1051" spans="1:6" ht="13.5" thickBot="1">
      <c r="A1051" s="2"/>
      <c r="B1051" s="2"/>
      <c r="C1051" s="10" t="s">
        <v>5</v>
      </c>
      <c r="D1051" s="8">
        <v>3</v>
      </c>
      <c r="E1051" s="8">
        <v>3</v>
      </c>
      <c r="F1051" s="9"/>
    </row>
    <row r="1052" spans="1:6" ht="13.5" thickBot="1">
      <c r="A1052" s="2"/>
      <c r="B1052" s="2"/>
      <c r="C1052" s="25">
        <v>35217</v>
      </c>
      <c r="D1052" s="26"/>
      <c r="E1052" s="27"/>
      <c r="F1052" s="5" t="s">
        <v>51</v>
      </c>
    </row>
    <row r="1053" spans="1:6" ht="13.5" thickBot="1">
      <c r="A1053" s="2"/>
      <c r="B1053" s="2"/>
      <c r="C1053" s="6" t="s">
        <v>10</v>
      </c>
      <c r="D1053" s="7">
        <v>2</v>
      </c>
      <c r="E1053" s="8">
        <v>2</v>
      </c>
      <c r="F1053" s="9"/>
    </row>
    <row r="1054" spans="1:6" ht="13.5" thickBot="1">
      <c r="A1054" s="2"/>
      <c r="B1054" s="2"/>
      <c r="C1054" s="6" t="s">
        <v>14</v>
      </c>
      <c r="D1054" s="7">
        <v>1</v>
      </c>
      <c r="E1054" s="8">
        <v>1</v>
      </c>
      <c r="F1054" s="9"/>
    </row>
    <row r="1055" spans="1:6" ht="13.5" thickBot="1">
      <c r="A1055" s="2"/>
      <c r="B1055" s="2"/>
      <c r="C1055" s="6" t="s">
        <v>6</v>
      </c>
      <c r="D1055" s="7">
        <v>1</v>
      </c>
      <c r="E1055" s="8">
        <v>1</v>
      </c>
      <c r="F1055" s="9"/>
    </row>
    <row r="1056" spans="1:6" ht="13.5" thickBot="1">
      <c r="A1056" s="2"/>
      <c r="B1056" s="2"/>
      <c r="C1056" s="6" t="s">
        <v>20</v>
      </c>
      <c r="D1056" s="7">
        <v>1</v>
      </c>
      <c r="E1056" s="8">
        <v>1</v>
      </c>
      <c r="F1056" s="9"/>
    </row>
    <row r="1057" spans="1:6" ht="24.75" thickBot="1">
      <c r="A1057" s="2"/>
      <c r="B1057" s="2"/>
      <c r="C1057" s="6" t="s">
        <v>17</v>
      </c>
      <c r="D1057" s="7">
        <v>1</v>
      </c>
      <c r="E1057" s="8">
        <v>1</v>
      </c>
      <c r="F1057" s="9"/>
    </row>
    <row r="1058" spans="1:6" ht="13.5" thickBot="1">
      <c r="A1058" s="2"/>
      <c r="B1058" s="2"/>
      <c r="C1058" s="6" t="s">
        <v>13</v>
      </c>
      <c r="D1058" s="7">
        <v>1</v>
      </c>
      <c r="E1058" s="8">
        <v>1</v>
      </c>
      <c r="F1058" s="9"/>
    </row>
    <row r="1059" spans="1:6" ht="13.5" thickBot="1">
      <c r="A1059" s="2"/>
      <c r="B1059" s="2"/>
      <c r="C1059" s="10" t="s">
        <v>5</v>
      </c>
      <c r="D1059" s="8">
        <v>7</v>
      </c>
      <c r="E1059" s="8">
        <v>7</v>
      </c>
      <c r="F1059" s="9"/>
    </row>
    <row r="1060" spans="1:6" ht="13.5" thickBot="1">
      <c r="A1060" s="2"/>
      <c r="B1060" s="2"/>
      <c r="C1060" s="25">
        <v>35247</v>
      </c>
      <c r="D1060" s="26"/>
      <c r="E1060" s="27"/>
      <c r="F1060" s="5" t="s">
        <v>52</v>
      </c>
    </row>
    <row r="1061" spans="1:6" ht="13.5" thickBot="1">
      <c r="A1061" s="2"/>
      <c r="B1061" s="2"/>
      <c r="C1061" s="6" t="s">
        <v>12</v>
      </c>
      <c r="D1061" s="7">
        <v>1</v>
      </c>
      <c r="E1061" s="8">
        <v>1</v>
      </c>
      <c r="F1061" s="9"/>
    </row>
    <row r="1062" spans="1:6" ht="13.5" thickBot="1">
      <c r="A1062" s="2"/>
      <c r="B1062" s="2"/>
      <c r="C1062" s="10" t="s">
        <v>5</v>
      </c>
      <c r="D1062" s="8">
        <v>1</v>
      </c>
      <c r="E1062" s="8">
        <v>1</v>
      </c>
      <c r="F1062" s="9"/>
    </row>
    <row r="1063" spans="1:6" ht="13.5" thickBot="1">
      <c r="A1063" s="2"/>
      <c r="B1063" s="2"/>
      <c r="C1063" s="25">
        <v>35278</v>
      </c>
      <c r="D1063" s="26"/>
      <c r="E1063" s="27"/>
      <c r="F1063" s="5" t="s">
        <v>53</v>
      </c>
    </row>
    <row r="1064" spans="1:6" ht="13.5" thickBot="1">
      <c r="A1064" s="2"/>
      <c r="B1064" s="2"/>
      <c r="C1064" s="6" t="s">
        <v>6</v>
      </c>
      <c r="D1064" s="7">
        <v>1</v>
      </c>
      <c r="E1064" s="8">
        <v>1</v>
      </c>
      <c r="F1064" s="9"/>
    </row>
    <row r="1065" spans="1:6" ht="13.5" thickBot="1">
      <c r="A1065" s="2"/>
      <c r="B1065" s="2"/>
      <c r="C1065" s="6" t="s">
        <v>20</v>
      </c>
      <c r="D1065" s="7">
        <v>1</v>
      </c>
      <c r="E1065" s="8">
        <v>1</v>
      </c>
      <c r="F1065" s="9"/>
    </row>
    <row r="1066" spans="1:6" ht="13.5" thickBot="1">
      <c r="A1066" s="2"/>
      <c r="B1066" s="2"/>
      <c r="C1066" s="6" t="s">
        <v>13</v>
      </c>
      <c r="D1066" s="7">
        <v>3</v>
      </c>
      <c r="E1066" s="8">
        <v>3</v>
      </c>
      <c r="F1066" s="9"/>
    </row>
    <row r="1067" spans="1:6" ht="13.5" thickBot="1">
      <c r="A1067" s="2"/>
      <c r="B1067" s="2"/>
      <c r="C1067" s="6" t="s">
        <v>19</v>
      </c>
      <c r="D1067" s="7">
        <v>1</v>
      </c>
      <c r="E1067" s="8">
        <v>1</v>
      </c>
      <c r="F1067" s="9"/>
    </row>
    <row r="1068" spans="1:6" ht="13.5" thickBot="1">
      <c r="A1068" s="2"/>
      <c r="B1068" s="2"/>
      <c r="C1068" s="6" t="s">
        <v>21</v>
      </c>
      <c r="D1068" s="7">
        <v>1</v>
      </c>
      <c r="E1068" s="8">
        <v>1</v>
      </c>
      <c r="F1068" s="9"/>
    </row>
    <row r="1069" spans="1:6" ht="13.5" thickBot="1">
      <c r="A1069" s="2"/>
      <c r="B1069" s="2"/>
      <c r="C1069" s="10" t="s">
        <v>5</v>
      </c>
      <c r="D1069" s="8">
        <v>7</v>
      </c>
      <c r="E1069" s="8">
        <v>7</v>
      </c>
      <c r="F1069" s="9"/>
    </row>
    <row r="1070" spans="1:6" ht="13.5" thickBot="1">
      <c r="A1070" s="2"/>
      <c r="B1070" s="2"/>
      <c r="C1070" s="25">
        <v>35309</v>
      </c>
      <c r="D1070" s="26"/>
      <c r="E1070" s="27"/>
      <c r="F1070" s="5" t="s">
        <v>54</v>
      </c>
    </row>
    <row r="1071" spans="1:6" ht="13.5" thickBot="1">
      <c r="A1071" s="2"/>
      <c r="B1071" s="2"/>
      <c r="C1071" s="6" t="s">
        <v>10</v>
      </c>
      <c r="D1071" s="7">
        <v>2</v>
      </c>
      <c r="E1071" s="8">
        <v>2</v>
      </c>
      <c r="F1071" s="9"/>
    </row>
    <row r="1072" spans="1:6" ht="13.5" thickBot="1">
      <c r="A1072" s="2"/>
      <c r="B1072" s="2"/>
      <c r="C1072" s="6" t="s">
        <v>13</v>
      </c>
      <c r="D1072" s="7">
        <v>1</v>
      </c>
      <c r="E1072" s="8">
        <v>1</v>
      </c>
      <c r="F1072" s="9"/>
    </row>
    <row r="1073" spans="1:6" ht="13.5" thickBot="1">
      <c r="A1073" s="2"/>
      <c r="B1073" s="2"/>
      <c r="C1073" s="6" t="s">
        <v>12</v>
      </c>
      <c r="D1073" s="7">
        <v>1</v>
      </c>
      <c r="E1073" s="8">
        <v>1</v>
      </c>
      <c r="F1073" s="9"/>
    </row>
    <row r="1074" spans="1:6" ht="13.5" thickBot="1">
      <c r="A1074" s="2"/>
      <c r="B1074" s="2"/>
      <c r="C1074" s="10" t="s">
        <v>5</v>
      </c>
      <c r="D1074" s="8">
        <v>4</v>
      </c>
      <c r="E1074" s="8">
        <v>4</v>
      </c>
      <c r="F1074" s="9"/>
    </row>
    <row r="1075" spans="1:6" ht="13.5" thickBot="1">
      <c r="A1075" s="2"/>
      <c r="B1075" s="2"/>
      <c r="C1075" s="25">
        <v>35339</v>
      </c>
      <c r="D1075" s="26"/>
      <c r="E1075" s="27"/>
      <c r="F1075" s="5" t="s">
        <v>55</v>
      </c>
    </row>
    <row r="1076" spans="1:6" ht="13.5" thickBot="1">
      <c r="A1076" s="2"/>
      <c r="B1076" s="2"/>
      <c r="C1076" s="6" t="s">
        <v>10</v>
      </c>
      <c r="D1076" s="7">
        <v>1</v>
      </c>
      <c r="E1076" s="8">
        <v>1</v>
      </c>
      <c r="F1076" s="9"/>
    </row>
    <row r="1077" spans="1:6" ht="24.75" thickBot="1">
      <c r="A1077" s="2"/>
      <c r="B1077" s="2"/>
      <c r="C1077" s="6" t="s">
        <v>17</v>
      </c>
      <c r="D1077" s="7">
        <v>2</v>
      </c>
      <c r="E1077" s="8">
        <v>2</v>
      </c>
      <c r="F1077" s="9"/>
    </row>
    <row r="1078" spans="1:6" ht="24.75" thickBot="1">
      <c r="A1078" s="2"/>
      <c r="B1078" s="2"/>
      <c r="C1078" s="6" t="s">
        <v>24</v>
      </c>
      <c r="D1078" s="7">
        <v>1</v>
      </c>
      <c r="E1078" s="8">
        <v>1</v>
      </c>
      <c r="F1078" s="9"/>
    </row>
    <row r="1079" spans="1:6" ht="13.5" thickBot="1">
      <c r="A1079" s="2"/>
      <c r="B1079" s="2"/>
      <c r="C1079" s="6" t="s">
        <v>13</v>
      </c>
      <c r="D1079" s="7">
        <v>2</v>
      </c>
      <c r="E1079" s="8">
        <v>2</v>
      </c>
      <c r="F1079" s="9"/>
    </row>
    <row r="1080" spans="1:6" ht="24.75" thickBot="1">
      <c r="A1080" s="2"/>
      <c r="B1080" s="2"/>
      <c r="C1080" s="6" t="s">
        <v>11</v>
      </c>
      <c r="D1080" s="7">
        <v>1</v>
      </c>
      <c r="E1080" s="8">
        <v>1</v>
      </c>
      <c r="F1080" s="9"/>
    </row>
    <row r="1081" spans="1:6" ht="13.5" thickBot="1">
      <c r="A1081" s="2"/>
      <c r="B1081" s="2"/>
      <c r="C1081" s="6" t="s">
        <v>31</v>
      </c>
      <c r="D1081" s="7">
        <v>1</v>
      </c>
      <c r="E1081" s="8">
        <v>1</v>
      </c>
      <c r="F1081" s="9"/>
    </row>
    <row r="1082" spans="1:6" ht="13.5" thickBot="1">
      <c r="A1082" s="2"/>
      <c r="B1082" s="2"/>
      <c r="C1082" s="6" t="s">
        <v>23</v>
      </c>
      <c r="D1082" s="7">
        <v>1</v>
      </c>
      <c r="E1082" s="8">
        <v>1</v>
      </c>
      <c r="F1082" s="9"/>
    </row>
    <row r="1083" spans="1:6" ht="13.5" thickBot="1">
      <c r="A1083" s="2"/>
      <c r="B1083" s="2"/>
      <c r="C1083" s="10" t="s">
        <v>5</v>
      </c>
      <c r="D1083" s="8">
        <v>9</v>
      </c>
      <c r="E1083" s="8">
        <v>9</v>
      </c>
      <c r="F1083" s="9"/>
    </row>
    <row r="1084" spans="1:6" ht="13.5" thickBot="1">
      <c r="A1084" s="2"/>
      <c r="B1084" s="2"/>
      <c r="C1084" s="25">
        <v>35370</v>
      </c>
      <c r="D1084" s="26"/>
      <c r="E1084" s="27"/>
      <c r="F1084" s="5" t="s">
        <v>56</v>
      </c>
    </row>
    <row r="1085" spans="1:6" ht="13.5" thickBot="1">
      <c r="A1085" s="2"/>
      <c r="B1085" s="2"/>
      <c r="C1085" s="6" t="s">
        <v>8</v>
      </c>
      <c r="D1085" s="7">
        <v>1</v>
      </c>
      <c r="E1085" s="8">
        <v>1</v>
      </c>
      <c r="F1085" s="9"/>
    </row>
    <row r="1086" spans="1:6" ht="13.5" thickBot="1">
      <c r="A1086" s="2"/>
      <c r="B1086" s="2"/>
      <c r="C1086" s="6" t="s">
        <v>15</v>
      </c>
      <c r="D1086" s="7">
        <v>1</v>
      </c>
      <c r="E1086" s="8">
        <v>1</v>
      </c>
      <c r="F1086" s="9"/>
    </row>
    <row r="1087" spans="1:6" ht="13.5" thickBot="1">
      <c r="A1087" s="2"/>
      <c r="B1087" s="2"/>
      <c r="C1087" s="6" t="s">
        <v>13</v>
      </c>
      <c r="D1087" s="7">
        <v>1</v>
      </c>
      <c r="E1087" s="8">
        <v>1</v>
      </c>
      <c r="F1087" s="9"/>
    </row>
    <row r="1088" spans="1:6" ht="13.5" thickBot="1">
      <c r="A1088" s="2"/>
      <c r="B1088" s="2"/>
      <c r="C1088" s="6" t="s">
        <v>9</v>
      </c>
      <c r="D1088" s="7">
        <v>1</v>
      </c>
      <c r="E1088" s="8">
        <v>1</v>
      </c>
      <c r="F1088" s="9"/>
    </row>
    <row r="1089" spans="1:6" ht="13.5" thickBot="1">
      <c r="A1089" s="2"/>
      <c r="B1089" s="2"/>
      <c r="C1089" s="10" t="s">
        <v>5</v>
      </c>
      <c r="D1089" s="8">
        <v>4</v>
      </c>
      <c r="E1089" s="8">
        <v>4</v>
      </c>
      <c r="F1089" s="9"/>
    </row>
    <row r="1090" spans="1:6" ht="13.5" thickBot="1">
      <c r="A1090" s="2"/>
      <c r="B1090" s="2"/>
      <c r="C1090" s="25">
        <v>35400</v>
      </c>
      <c r="D1090" s="26"/>
      <c r="E1090" s="27"/>
      <c r="F1090" s="5" t="s">
        <v>57</v>
      </c>
    </row>
    <row r="1091" spans="1:6" ht="24.75" thickBot="1">
      <c r="A1091" s="2"/>
      <c r="B1091" s="2"/>
      <c r="C1091" s="6" t="s">
        <v>17</v>
      </c>
      <c r="D1091" s="7">
        <v>1</v>
      </c>
      <c r="E1091" s="8">
        <v>1</v>
      </c>
      <c r="F1091" s="9"/>
    </row>
    <row r="1092" spans="1:6" ht="13.5" thickBot="1">
      <c r="A1092" s="2"/>
      <c r="B1092" s="2"/>
      <c r="C1092" s="10" t="s">
        <v>5</v>
      </c>
      <c r="D1092" s="8">
        <v>1</v>
      </c>
      <c r="E1092" s="8">
        <v>1</v>
      </c>
      <c r="F1092" s="9"/>
    </row>
    <row r="1093" spans="1:6" ht="13.5" thickBot="1">
      <c r="A1093" s="11">
        <v>35065</v>
      </c>
      <c r="B1093" s="12">
        <v>60</v>
      </c>
      <c r="C1093" s="10" t="s">
        <v>7</v>
      </c>
      <c r="D1093" s="8">
        <v>60</v>
      </c>
      <c r="E1093" s="8">
        <v>60</v>
      </c>
      <c r="F1093" s="9"/>
    </row>
    <row r="1094" spans="1:6" ht="13.5" thickBot="1">
      <c r="A1094" s="2"/>
      <c r="B1094" s="2"/>
      <c r="C1094" s="25">
        <v>35431</v>
      </c>
      <c r="D1094" s="26"/>
      <c r="E1094" s="27"/>
      <c r="F1094" s="5" t="s">
        <v>46</v>
      </c>
    </row>
    <row r="1095" spans="1:6" ht="13.5" thickBot="1">
      <c r="A1095" s="2"/>
      <c r="B1095" s="2"/>
      <c r="C1095" s="6" t="s">
        <v>10</v>
      </c>
      <c r="D1095" s="7">
        <v>1</v>
      </c>
      <c r="E1095" s="8">
        <v>1</v>
      </c>
      <c r="F1095" s="9"/>
    </row>
    <row r="1096" spans="1:6" ht="24.75" thickBot="1">
      <c r="A1096" s="2"/>
      <c r="B1096" s="2"/>
      <c r="C1096" s="6" t="s">
        <v>17</v>
      </c>
      <c r="D1096" s="7">
        <v>1</v>
      </c>
      <c r="E1096" s="8">
        <v>1</v>
      </c>
      <c r="F1096" s="9"/>
    </row>
    <row r="1097" spans="1:6" ht="13.5" thickBot="1">
      <c r="A1097" s="2"/>
      <c r="B1097" s="2"/>
      <c r="C1097" s="10" t="s">
        <v>5</v>
      </c>
      <c r="D1097" s="8">
        <v>2</v>
      </c>
      <c r="E1097" s="8">
        <v>2</v>
      </c>
      <c r="F1097" s="9"/>
    </row>
    <row r="1098" spans="1:6" ht="13.5" thickBot="1">
      <c r="A1098" s="2"/>
      <c r="B1098" s="2"/>
      <c r="C1098" s="25">
        <v>35462</v>
      </c>
      <c r="D1098" s="26"/>
      <c r="E1098" s="27"/>
      <c r="F1098" s="5" t="s">
        <v>47</v>
      </c>
    </row>
    <row r="1099" spans="1:6" ht="24.75" thickBot="1">
      <c r="A1099" s="2"/>
      <c r="B1099" s="2"/>
      <c r="C1099" s="6" t="s">
        <v>17</v>
      </c>
      <c r="D1099" s="7">
        <v>1</v>
      </c>
      <c r="E1099" s="8">
        <v>1</v>
      </c>
      <c r="F1099" s="9"/>
    </row>
    <row r="1100" spans="1:6" ht="24.75" thickBot="1">
      <c r="A1100" s="2"/>
      <c r="B1100" s="2"/>
      <c r="C1100" s="6" t="s">
        <v>24</v>
      </c>
      <c r="D1100" s="7">
        <v>1</v>
      </c>
      <c r="E1100" s="8">
        <v>1</v>
      </c>
      <c r="F1100" s="9"/>
    </row>
    <row r="1101" spans="1:6" ht="13.5" thickBot="1">
      <c r="A1101" s="2"/>
      <c r="B1101" s="2"/>
      <c r="C1101" s="6" t="s">
        <v>34</v>
      </c>
      <c r="D1101" s="7">
        <v>1</v>
      </c>
      <c r="E1101" s="8">
        <v>1</v>
      </c>
      <c r="F1101" s="9"/>
    </row>
    <row r="1102" spans="1:6" ht="13.5" thickBot="1">
      <c r="A1102" s="2"/>
      <c r="B1102" s="2"/>
      <c r="C1102" s="10" t="s">
        <v>5</v>
      </c>
      <c r="D1102" s="8">
        <v>3</v>
      </c>
      <c r="E1102" s="8">
        <v>3</v>
      </c>
      <c r="F1102" s="9"/>
    </row>
    <row r="1103" spans="1:6" ht="13.5" thickBot="1">
      <c r="A1103" s="2"/>
      <c r="B1103" s="2"/>
      <c r="C1103" s="25">
        <v>35490</v>
      </c>
      <c r="D1103" s="26"/>
      <c r="E1103" s="27"/>
      <c r="F1103" s="5" t="s">
        <v>48</v>
      </c>
    </row>
    <row r="1104" spans="1:6" ht="13.5" thickBot="1">
      <c r="A1104" s="2"/>
      <c r="B1104" s="2"/>
      <c r="C1104" s="6" t="s">
        <v>10</v>
      </c>
      <c r="D1104" s="7">
        <v>1</v>
      </c>
      <c r="E1104" s="8">
        <v>1</v>
      </c>
      <c r="F1104" s="9"/>
    </row>
    <row r="1105" spans="1:6" ht="13.5" thickBot="1">
      <c r="A1105" s="2"/>
      <c r="B1105" s="2"/>
      <c r="C1105" s="6" t="s">
        <v>18</v>
      </c>
      <c r="D1105" s="7">
        <v>1</v>
      </c>
      <c r="E1105" s="8">
        <v>1</v>
      </c>
      <c r="F1105" s="9"/>
    </row>
    <row r="1106" spans="1:6" ht="13.5" thickBot="1">
      <c r="A1106" s="2"/>
      <c r="B1106" s="2"/>
      <c r="C1106" s="6" t="s">
        <v>13</v>
      </c>
      <c r="D1106" s="7">
        <v>2</v>
      </c>
      <c r="E1106" s="8">
        <v>2</v>
      </c>
      <c r="F1106" s="9"/>
    </row>
    <row r="1107" spans="1:6" ht="24.75" thickBot="1">
      <c r="A1107" s="2"/>
      <c r="B1107" s="2"/>
      <c r="C1107" s="6" t="s">
        <v>4</v>
      </c>
      <c r="D1107" s="7">
        <v>4</v>
      </c>
      <c r="E1107" s="8">
        <v>4</v>
      </c>
      <c r="F1107" s="9"/>
    </row>
    <row r="1108" spans="1:6" ht="13.5" thickBot="1">
      <c r="A1108" s="2"/>
      <c r="B1108" s="2"/>
      <c r="C1108" s="6" t="s">
        <v>12</v>
      </c>
      <c r="D1108" s="7">
        <v>1</v>
      </c>
      <c r="E1108" s="8">
        <v>1</v>
      </c>
      <c r="F1108" s="9"/>
    </row>
    <row r="1109" spans="1:6" ht="13.5" thickBot="1">
      <c r="A1109" s="2"/>
      <c r="B1109" s="2"/>
      <c r="C1109" s="10" t="s">
        <v>5</v>
      </c>
      <c r="D1109" s="8">
        <v>9</v>
      </c>
      <c r="E1109" s="8">
        <v>9</v>
      </c>
      <c r="F1109" s="9"/>
    </row>
    <row r="1110" spans="1:6" ht="13.5" thickBot="1">
      <c r="A1110" s="2"/>
      <c r="B1110" s="2"/>
      <c r="C1110" s="25">
        <v>35521</v>
      </c>
      <c r="D1110" s="26"/>
      <c r="E1110" s="27"/>
      <c r="F1110" s="5" t="s">
        <v>49</v>
      </c>
    </row>
    <row r="1111" spans="1:6" ht="13.5" thickBot="1">
      <c r="A1111" s="2"/>
      <c r="B1111" s="2"/>
      <c r="C1111" s="6" t="s">
        <v>10</v>
      </c>
      <c r="D1111" s="7">
        <v>4</v>
      </c>
      <c r="E1111" s="8">
        <v>4</v>
      </c>
      <c r="F1111" s="9"/>
    </row>
    <row r="1112" spans="1:6" ht="13.5" thickBot="1">
      <c r="A1112" s="2"/>
      <c r="B1112" s="2"/>
      <c r="C1112" s="6" t="s">
        <v>14</v>
      </c>
      <c r="D1112" s="7">
        <v>2</v>
      </c>
      <c r="E1112" s="8">
        <v>2</v>
      </c>
      <c r="F1112" s="9"/>
    </row>
    <row r="1113" spans="1:6" ht="13.5" thickBot="1">
      <c r="A1113" s="2"/>
      <c r="B1113" s="2"/>
      <c r="C1113" s="6" t="s">
        <v>20</v>
      </c>
      <c r="D1113" s="7">
        <v>1</v>
      </c>
      <c r="E1113" s="8">
        <v>1</v>
      </c>
      <c r="F1113" s="9"/>
    </row>
    <row r="1114" spans="1:6" ht="13.5" thickBot="1">
      <c r="A1114" s="2"/>
      <c r="B1114" s="2"/>
      <c r="C1114" s="6" t="s">
        <v>19</v>
      </c>
      <c r="D1114" s="7">
        <v>1</v>
      </c>
      <c r="E1114" s="8">
        <v>1</v>
      </c>
      <c r="F1114" s="9"/>
    </row>
    <row r="1115" spans="1:6" ht="13.5" thickBot="1">
      <c r="A1115" s="2"/>
      <c r="B1115" s="2"/>
      <c r="C1115" s="10" t="s">
        <v>5</v>
      </c>
      <c r="D1115" s="8">
        <v>8</v>
      </c>
      <c r="E1115" s="8">
        <v>8</v>
      </c>
      <c r="F1115" s="9"/>
    </row>
    <row r="1116" spans="1:6" ht="13.5" thickBot="1">
      <c r="A1116" s="2"/>
      <c r="B1116" s="2"/>
      <c r="C1116" s="25">
        <v>35551</v>
      </c>
      <c r="D1116" s="26"/>
      <c r="E1116" s="27"/>
      <c r="F1116" s="5" t="s">
        <v>50</v>
      </c>
    </row>
    <row r="1117" spans="1:6" ht="13.5" thickBot="1">
      <c r="A1117" s="2"/>
      <c r="B1117" s="2"/>
      <c r="C1117" s="6" t="s">
        <v>20</v>
      </c>
      <c r="D1117" s="7">
        <v>2</v>
      </c>
      <c r="E1117" s="8">
        <v>2</v>
      </c>
      <c r="F1117" s="9"/>
    </row>
    <row r="1118" spans="1:6" ht="13.5" thickBot="1">
      <c r="A1118" s="2"/>
      <c r="B1118" s="2"/>
      <c r="C1118" s="6" t="s">
        <v>22</v>
      </c>
      <c r="D1118" s="7">
        <v>1</v>
      </c>
      <c r="E1118" s="8">
        <v>1</v>
      </c>
      <c r="F1118" s="9"/>
    </row>
    <row r="1119" spans="1:6" ht="13.5" thickBot="1">
      <c r="A1119" s="2"/>
      <c r="B1119" s="2"/>
      <c r="C1119" s="6" t="s">
        <v>35</v>
      </c>
      <c r="D1119" s="7">
        <v>1</v>
      </c>
      <c r="E1119" s="8">
        <v>1</v>
      </c>
      <c r="F1119" s="9"/>
    </row>
    <row r="1120" spans="1:6" ht="13.5" thickBot="1">
      <c r="A1120" s="2"/>
      <c r="B1120" s="2"/>
      <c r="C1120" s="10" t="s">
        <v>5</v>
      </c>
      <c r="D1120" s="8">
        <v>4</v>
      </c>
      <c r="E1120" s="8">
        <v>4</v>
      </c>
      <c r="F1120" s="9"/>
    </row>
    <row r="1121" spans="1:6" ht="13.5" thickBot="1">
      <c r="A1121" s="2"/>
      <c r="B1121" s="2"/>
      <c r="C1121" s="25">
        <v>35643</v>
      </c>
      <c r="D1121" s="26"/>
      <c r="E1121" s="27"/>
      <c r="F1121" s="5" t="s">
        <v>53</v>
      </c>
    </row>
    <row r="1122" spans="1:6" ht="13.5" thickBot="1">
      <c r="A1122" s="2"/>
      <c r="B1122" s="2"/>
      <c r="C1122" s="6" t="s">
        <v>10</v>
      </c>
      <c r="D1122" s="7">
        <v>2</v>
      </c>
      <c r="E1122" s="8">
        <v>2</v>
      </c>
      <c r="F1122" s="9"/>
    </row>
    <row r="1123" spans="1:6" ht="13.5" thickBot="1">
      <c r="A1123" s="2"/>
      <c r="B1123" s="2"/>
      <c r="C1123" s="6" t="s">
        <v>14</v>
      </c>
      <c r="D1123" s="7">
        <v>2</v>
      </c>
      <c r="E1123" s="8">
        <v>2</v>
      </c>
      <c r="F1123" s="9"/>
    </row>
    <row r="1124" spans="1:6" ht="13.5" thickBot="1">
      <c r="A1124" s="2"/>
      <c r="B1124" s="2"/>
      <c r="C1124" s="6" t="s">
        <v>20</v>
      </c>
      <c r="D1124" s="7">
        <v>1</v>
      </c>
      <c r="E1124" s="8">
        <v>1</v>
      </c>
      <c r="F1124" s="9"/>
    </row>
    <row r="1125" spans="1:6" ht="13.5" thickBot="1">
      <c r="A1125" s="2"/>
      <c r="B1125" s="2"/>
      <c r="C1125" s="6" t="s">
        <v>15</v>
      </c>
      <c r="D1125" s="7">
        <v>1</v>
      </c>
      <c r="E1125" s="8">
        <v>1</v>
      </c>
      <c r="F1125" s="9"/>
    </row>
    <row r="1126" spans="1:6" ht="13.5" thickBot="1">
      <c r="A1126" s="2"/>
      <c r="B1126" s="2"/>
      <c r="C1126" s="6" t="s">
        <v>18</v>
      </c>
      <c r="D1126" s="7">
        <v>1</v>
      </c>
      <c r="E1126" s="8">
        <v>1</v>
      </c>
      <c r="F1126" s="9"/>
    </row>
    <row r="1127" spans="1:6" ht="24.75" thickBot="1">
      <c r="A1127" s="2"/>
      <c r="B1127" s="2"/>
      <c r="C1127" s="6" t="s">
        <v>17</v>
      </c>
      <c r="D1127" s="7">
        <v>1</v>
      </c>
      <c r="E1127" s="8">
        <v>1</v>
      </c>
      <c r="F1127" s="9"/>
    </row>
    <row r="1128" spans="1:6" ht="13.5" thickBot="1">
      <c r="A1128" s="2"/>
      <c r="B1128" s="2"/>
      <c r="C1128" s="6" t="s">
        <v>13</v>
      </c>
      <c r="D1128" s="7">
        <v>1</v>
      </c>
      <c r="E1128" s="8">
        <v>1</v>
      </c>
      <c r="F1128" s="9"/>
    </row>
    <row r="1129" spans="1:6" ht="24.75" thickBot="1">
      <c r="A1129" s="2"/>
      <c r="B1129" s="2"/>
      <c r="C1129" s="6" t="s">
        <v>4</v>
      </c>
      <c r="D1129" s="7">
        <v>1</v>
      </c>
      <c r="E1129" s="8">
        <v>1</v>
      </c>
      <c r="F1129" s="9"/>
    </row>
    <row r="1130" spans="1:6" ht="24.75" thickBot="1">
      <c r="A1130" s="2"/>
      <c r="B1130" s="2"/>
      <c r="C1130" s="6" t="s">
        <v>11</v>
      </c>
      <c r="D1130" s="7">
        <v>1</v>
      </c>
      <c r="E1130" s="8">
        <v>1</v>
      </c>
      <c r="F1130" s="9"/>
    </row>
    <row r="1131" spans="1:6" ht="13.5" thickBot="1">
      <c r="A1131" s="2"/>
      <c r="B1131" s="2"/>
      <c r="C1131" s="6" t="s">
        <v>31</v>
      </c>
      <c r="D1131" s="7">
        <v>1</v>
      </c>
      <c r="E1131" s="8">
        <v>1</v>
      </c>
      <c r="F1131" s="9"/>
    </row>
    <row r="1132" spans="1:6" ht="13.5" thickBot="1">
      <c r="A1132" s="2"/>
      <c r="B1132" s="2"/>
      <c r="C1132" s="10" t="s">
        <v>5</v>
      </c>
      <c r="D1132" s="8">
        <v>12</v>
      </c>
      <c r="E1132" s="8">
        <v>12</v>
      </c>
      <c r="F1132" s="9"/>
    </row>
    <row r="1133" spans="1:6" ht="13.5" thickBot="1">
      <c r="A1133" s="2"/>
      <c r="B1133" s="2"/>
      <c r="C1133" s="25">
        <v>35674</v>
      </c>
      <c r="D1133" s="26"/>
      <c r="E1133" s="27"/>
      <c r="F1133" s="5" t="s">
        <v>54</v>
      </c>
    </row>
    <row r="1134" spans="1:6" ht="13.5" thickBot="1">
      <c r="A1134" s="2"/>
      <c r="B1134" s="2"/>
      <c r="C1134" s="6" t="s">
        <v>13</v>
      </c>
      <c r="D1134" s="7">
        <v>2</v>
      </c>
      <c r="E1134" s="8">
        <v>2</v>
      </c>
      <c r="F1134" s="9"/>
    </row>
    <row r="1135" spans="1:6" ht="13.5" thickBot="1">
      <c r="A1135" s="2"/>
      <c r="B1135" s="2"/>
      <c r="C1135" s="6" t="s">
        <v>19</v>
      </c>
      <c r="D1135" s="7">
        <v>1</v>
      </c>
      <c r="E1135" s="8">
        <v>1</v>
      </c>
      <c r="F1135" s="9"/>
    </row>
    <row r="1136" spans="1:6" ht="13.5" thickBot="1">
      <c r="A1136" s="2"/>
      <c r="B1136" s="2"/>
      <c r="C1136" s="6" t="s">
        <v>21</v>
      </c>
      <c r="D1136" s="7">
        <v>1</v>
      </c>
      <c r="E1136" s="8">
        <v>1</v>
      </c>
      <c r="F1136" s="9"/>
    </row>
    <row r="1137" spans="1:6" ht="13.5" thickBot="1">
      <c r="A1137" s="2"/>
      <c r="B1137" s="2"/>
      <c r="C1137" s="6" t="s">
        <v>31</v>
      </c>
      <c r="D1137" s="7">
        <v>1</v>
      </c>
      <c r="E1137" s="8">
        <v>1</v>
      </c>
      <c r="F1137" s="9"/>
    </row>
    <row r="1138" spans="1:6" ht="13.5" thickBot="1">
      <c r="A1138" s="2"/>
      <c r="B1138" s="2"/>
      <c r="C1138" s="10" t="s">
        <v>5</v>
      </c>
      <c r="D1138" s="8">
        <v>5</v>
      </c>
      <c r="E1138" s="8">
        <v>5</v>
      </c>
      <c r="F1138" s="9"/>
    </row>
    <row r="1139" spans="1:6" ht="13.5" thickBot="1">
      <c r="A1139" s="2"/>
      <c r="B1139" s="2"/>
      <c r="C1139" s="25">
        <v>35704</v>
      </c>
      <c r="D1139" s="26"/>
      <c r="E1139" s="27"/>
      <c r="F1139" s="5" t="s">
        <v>55</v>
      </c>
    </row>
    <row r="1140" spans="1:6" ht="13.5" thickBot="1">
      <c r="A1140" s="2"/>
      <c r="B1140" s="2"/>
      <c r="C1140" s="6" t="s">
        <v>10</v>
      </c>
      <c r="D1140" s="7">
        <v>1</v>
      </c>
      <c r="E1140" s="8">
        <v>1</v>
      </c>
      <c r="F1140" s="9"/>
    </row>
    <row r="1141" spans="1:6" ht="13.5" thickBot="1">
      <c r="A1141" s="2"/>
      <c r="B1141" s="2"/>
      <c r="C1141" s="6" t="s">
        <v>15</v>
      </c>
      <c r="D1141" s="7">
        <v>1</v>
      </c>
      <c r="E1141" s="8">
        <v>1</v>
      </c>
      <c r="F1141" s="9"/>
    </row>
    <row r="1142" spans="1:6" ht="13.5" thickBot="1">
      <c r="A1142" s="2"/>
      <c r="B1142" s="2"/>
      <c r="C1142" s="6" t="s">
        <v>13</v>
      </c>
      <c r="D1142" s="7">
        <v>3</v>
      </c>
      <c r="E1142" s="8">
        <v>3</v>
      </c>
      <c r="F1142" s="9"/>
    </row>
    <row r="1143" spans="1:6" ht="13.5" thickBot="1">
      <c r="A1143" s="2"/>
      <c r="B1143" s="2"/>
      <c r="C1143" s="10" t="s">
        <v>5</v>
      </c>
      <c r="D1143" s="8">
        <v>5</v>
      </c>
      <c r="E1143" s="8">
        <v>5</v>
      </c>
      <c r="F1143" s="9"/>
    </row>
    <row r="1144" spans="1:6" ht="13.5" thickBot="1">
      <c r="A1144" s="2"/>
      <c r="B1144" s="2"/>
      <c r="C1144" s="25">
        <v>35735</v>
      </c>
      <c r="D1144" s="26"/>
      <c r="E1144" s="27"/>
      <c r="F1144" s="5" t="s">
        <v>56</v>
      </c>
    </row>
    <row r="1145" spans="1:6" ht="13.5" thickBot="1">
      <c r="A1145" s="2"/>
      <c r="B1145" s="2"/>
      <c r="C1145" s="6" t="s">
        <v>10</v>
      </c>
      <c r="D1145" s="7">
        <v>3</v>
      </c>
      <c r="E1145" s="8">
        <v>3</v>
      </c>
      <c r="F1145" s="9"/>
    </row>
    <row r="1146" spans="1:6" ht="13.5" thickBot="1">
      <c r="A1146" s="2"/>
      <c r="B1146" s="2"/>
      <c r="C1146" s="10" t="s">
        <v>5</v>
      </c>
      <c r="D1146" s="8">
        <v>3</v>
      </c>
      <c r="E1146" s="8">
        <v>3</v>
      </c>
      <c r="F1146" s="9"/>
    </row>
    <row r="1147" spans="1:6" ht="13.5" thickBot="1">
      <c r="A1147" s="2"/>
      <c r="B1147" s="2"/>
      <c r="C1147" s="25">
        <v>35765</v>
      </c>
      <c r="D1147" s="26"/>
      <c r="E1147" s="27"/>
      <c r="F1147" s="5" t="s">
        <v>57</v>
      </c>
    </row>
    <row r="1148" spans="1:6" ht="13.5" thickBot="1">
      <c r="A1148" s="2"/>
      <c r="B1148" s="2"/>
      <c r="C1148" s="6" t="s">
        <v>6</v>
      </c>
      <c r="D1148" s="7">
        <v>1</v>
      </c>
      <c r="E1148" s="8">
        <v>1</v>
      </c>
      <c r="F1148" s="9"/>
    </row>
    <row r="1149" spans="1:6" ht="13.5" thickBot="1">
      <c r="A1149" s="2"/>
      <c r="B1149" s="2"/>
      <c r="C1149" s="6" t="s">
        <v>13</v>
      </c>
      <c r="D1149" s="7">
        <v>1</v>
      </c>
      <c r="E1149" s="8">
        <v>1</v>
      </c>
      <c r="F1149" s="9"/>
    </row>
    <row r="1150" spans="1:6" ht="13.5" thickBot="1">
      <c r="A1150" s="2"/>
      <c r="B1150" s="2"/>
      <c r="C1150" s="6" t="s">
        <v>19</v>
      </c>
      <c r="D1150" s="7">
        <v>1</v>
      </c>
      <c r="E1150" s="8">
        <v>1</v>
      </c>
      <c r="F1150" s="9"/>
    </row>
    <row r="1151" spans="1:6" ht="13.5" thickBot="1">
      <c r="A1151" s="2"/>
      <c r="B1151" s="2"/>
      <c r="C1151" s="10" t="s">
        <v>5</v>
      </c>
      <c r="D1151" s="8">
        <v>3</v>
      </c>
      <c r="E1151" s="8">
        <v>3</v>
      </c>
      <c r="F1151" s="9"/>
    </row>
    <row r="1152" spans="1:6" ht="13.5" thickBot="1">
      <c r="A1152" s="11">
        <v>35431</v>
      </c>
      <c r="B1152" s="12">
        <v>54</v>
      </c>
      <c r="C1152" s="10" t="s">
        <v>7</v>
      </c>
      <c r="D1152" s="8">
        <v>54</v>
      </c>
      <c r="E1152" s="8">
        <v>54</v>
      </c>
      <c r="F1152" s="9"/>
    </row>
    <row r="1153" spans="1:6" ht="13.5" thickBot="1">
      <c r="A1153" s="2"/>
      <c r="B1153" s="2"/>
      <c r="C1153" s="25">
        <v>35796</v>
      </c>
      <c r="D1153" s="26"/>
      <c r="E1153" s="27"/>
      <c r="F1153" s="5" t="s">
        <v>46</v>
      </c>
    </row>
    <row r="1154" spans="1:6" ht="13.5" thickBot="1">
      <c r="A1154" s="2"/>
      <c r="B1154" s="2"/>
      <c r="C1154" s="6" t="s">
        <v>8</v>
      </c>
      <c r="D1154" s="7">
        <v>1</v>
      </c>
      <c r="E1154" s="8">
        <v>1</v>
      </c>
      <c r="F1154" s="9"/>
    </row>
    <row r="1155" spans="1:6" ht="13.5" thickBot="1">
      <c r="A1155" s="2"/>
      <c r="B1155" s="2"/>
      <c r="C1155" s="6" t="s">
        <v>20</v>
      </c>
      <c r="D1155" s="7">
        <v>1</v>
      </c>
      <c r="E1155" s="8">
        <v>1</v>
      </c>
      <c r="F1155" s="9"/>
    </row>
    <row r="1156" spans="1:6" ht="13.5" thickBot="1">
      <c r="A1156" s="2"/>
      <c r="B1156" s="2"/>
      <c r="C1156" s="6" t="s">
        <v>19</v>
      </c>
      <c r="D1156" s="7">
        <v>1</v>
      </c>
      <c r="E1156" s="8">
        <v>1</v>
      </c>
      <c r="F1156" s="9"/>
    </row>
    <row r="1157" spans="1:6" ht="24.75" thickBot="1">
      <c r="A1157" s="2"/>
      <c r="B1157" s="2"/>
      <c r="C1157" s="6" t="s">
        <v>4</v>
      </c>
      <c r="D1157" s="7">
        <v>1</v>
      </c>
      <c r="E1157" s="8">
        <v>1</v>
      </c>
      <c r="F1157" s="9"/>
    </row>
    <row r="1158" spans="1:6" ht="24.75" thickBot="1">
      <c r="A1158" s="2"/>
      <c r="B1158" s="2"/>
      <c r="C1158" s="6" t="s">
        <v>11</v>
      </c>
      <c r="D1158" s="7">
        <v>1</v>
      </c>
      <c r="E1158" s="8">
        <v>1</v>
      </c>
      <c r="F1158" s="9"/>
    </row>
    <row r="1159" spans="1:6" ht="13.5" thickBot="1">
      <c r="A1159" s="2"/>
      <c r="B1159" s="2"/>
      <c r="C1159" s="10" t="s">
        <v>5</v>
      </c>
      <c r="D1159" s="8">
        <v>5</v>
      </c>
      <c r="E1159" s="8">
        <v>5</v>
      </c>
      <c r="F1159" s="9"/>
    </row>
    <row r="1160" spans="1:6" ht="13.5" thickBot="1">
      <c r="A1160" s="2"/>
      <c r="B1160" s="2"/>
      <c r="C1160" s="25">
        <v>35827</v>
      </c>
      <c r="D1160" s="26"/>
      <c r="E1160" s="27"/>
      <c r="F1160" s="5" t="s">
        <v>47</v>
      </c>
    </row>
    <row r="1161" spans="1:6" ht="13.5" thickBot="1">
      <c r="A1161" s="2"/>
      <c r="B1161" s="2"/>
      <c r="C1161" s="6" t="s">
        <v>8</v>
      </c>
      <c r="D1161" s="7">
        <v>1</v>
      </c>
      <c r="E1161" s="8">
        <v>1</v>
      </c>
      <c r="F1161" s="9"/>
    </row>
    <row r="1162" spans="1:6" ht="13.5" thickBot="1">
      <c r="A1162" s="2"/>
      <c r="B1162" s="2"/>
      <c r="C1162" s="6" t="s">
        <v>6</v>
      </c>
      <c r="D1162" s="7">
        <v>1</v>
      </c>
      <c r="E1162" s="8">
        <v>1</v>
      </c>
      <c r="F1162" s="9"/>
    </row>
    <row r="1163" spans="1:6" ht="13.5" thickBot="1">
      <c r="A1163" s="2"/>
      <c r="B1163" s="2"/>
      <c r="C1163" s="6" t="s">
        <v>20</v>
      </c>
      <c r="D1163" s="7">
        <v>2</v>
      </c>
      <c r="E1163" s="8">
        <v>2</v>
      </c>
      <c r="F1163" s="9"/>
    </row>
    <row r="1164" spans="1:6" ht="13.5" thickBot="1">
      <c r="A1164" s="2"/>
      <c r="B1164" s="2"/>
      <c r="C1164" s="6" t="s">
        <v>13</v>
      </c>
      <c r="D1164" s="7">
        <v>1</v>
      </c>
      <c r="E1164" s="8">
        <v>1</v>
      </c>
      <c r="F1164" s="9"/>
    </row>
    <row r="1165" spans="1:6" ht="13.5" thickBot="1">
      <c r="A1165" s="2"/>
      <c r="B1165" s="2"/>
      <c r="C1165" s="10" t="s">
        <v>5</v>
      </c>
      <c r="D1165" s="8">
        <v>5</v>
      </c>
      <c r="E1165" s="8">
        <v>5</v>
      </c>
      <c r="F1165" s="9"/>
    </row>
    <row r="1166" spans="1:6" ht="13.5" thickBot="1">
      <c r="A1166" s="2"/>
      <c r="B1166" s="2"/>
      <c r="C1166" s="25">
        <v>35855</v>
      </c>
      <c r="D1166" s="26"/>
      <c r="E1166" s="27"/>
      <c r="F1166" s="5" t="s">
        <v>48</v>
      </c>
    </row>
    <row r="1167" spans="1:6" ht="13.5" thickBot="1">
      <c r="A1167" s="2"/>
      <c r="B1167" s="2"/>
      <c r="C1167" s="6" t="s">
        <v>14</v>
      </c>
      <c r="D1167" s="7">
        <v>1</v>
      </c>
      <c r="E1167" s="8">
        <v>1</v>
      </c>
      <c r="F1167" s="9"/>
    </row>
    <row r="1168" spans="1:6" ht="13.5" thickBot="1">
      <c r="A1168" s="2"/>
      <c r="B1168" s="2"/>
      <c r="C1168" s="6" t="s">
        <v>13</v>
      </c>
      <c r="D1168" s="7">
        <v>1</v>
      </c>
      <c r="E1168" s="8">
        <v>1</v>
      </c>
      <c r="F1168" s="9"/>
    </row>
    <row r="1169" spans="1:6" ht="13.5" thickBot="1">
      <c r="A1169" s="2"/>
      <c r="B1169" s="2"/>
      <c r="C1169" s="10" t="s">
        <v>5</v>
      </c>
      <c r="D1169" s="8">
        <v>2</v>
      </c>
      <c r="E1169" s="8">
        <v>2</v>
      </c>
      <c r="F1169" s="9"/>
    </row>
    <row r="1170" spans="1:6" ht="13.5" thickBot="1">
      <c r="A1170" s="2"/>
      <c r="B1170" s="2"/>
      <c r="C1170" s="25">
        <v>35886</v>
      </c>
      <c r="D1170" s="26"/>
      <c r="E1170" s="27"/>
      <c r="F1170" s="5" t="s">
        <v>49</v>
      </c>
    </row>
    <row r="1171" spans="1:6" ht="13.5" thickBot="1">
      <c r="A1171" s="2"/>
      <c r="B1171" s="2"/>
      <c r="C1171" s="6" t="s">
        <v>14</v>
      </c>
      <c r="D1171" s="7">
        <v>1</v>
      </c>
      <c r="E1171" s="8">
        <v>1</v>
      </c>
      <c r="F1171" s="9"/>
    </row>
    <row r="1172" spans="1:6" ht="13.5" thickBot="1">
      <c r="A1172" s="2"/>
      <c r="B1172" s="2"/>
      <c r="C1172" s="6" t="s">
        <v>20</v>
      </c>
      <c r="D1172" s="7">
        <v>1</v>
      </c>
      <c r="E1172" s="8">
        <v>1</v>
      </c>
      <c r="F1172" s="9"/>
    </row>
    <row r="1173" spans="1:6" ht="13.5" thickBot="1">
      <c r="A1173" s="2"/>
      <c r="B1173" s="2"/>
      <c r="C1173" s="6" t="s">
        <v>36</v>
      </c>
      <c r="D1173" s="7">
        <v>1</v>
      </c>
      <c r="E1173" s="8">
        <v>1</v>
      </c>
      <c r="F1173" s="9"/>
    </row>
    <row r="1174" spans="1:6" ht="24.75" thickBot="1">
      <c r="A1174" s="2"/>
      <c r="B1174" s="2"/>
      <c r="C1174" s="6" t="s">
        <v>24</v>
      </c>
      <c r="D1174" s="7">
        <v>1</v>
      </c>
      <c r="E1174" s="8">
        <v>1</v>
      </c>
      <c r="F1174" s="9"/>
    </row>
    <row r="1175" spans="1:6" ht="13.5" thickBot="1">
      <c r="A1175" s="2"/>
      <c r="B1175" s="2"/>
      <c r="C1175" s="6" t="s">
        <v>13</v>
      </c>
      <c r="D1175" s="7">
        <v>1</v>
      </c>
      <c r="E1175" s="8">
        <v>1</v>
      </c>
      <c r="F1175" s="9"/>
    </row>
    <row r="1176" spans="1:6" ht="13.5" thickBot="1">
      <c r="A1176" s="2"/>
      <c r="B1176" s="2"/>
      <c r="C1176" s="6" t="s">
        <v>27</v>
      </c>
      <c r="D1176" s="7">
        <v>1</v>
      </c>
      <c r="E1176" s="8">
        <v>1</v>
      </c>
      <c r="F1176" s="9"/>
    </row>
    <row r="1177" spans="1:6" ht="13.5" thickBot="1">
      <c r="A1177" s="2"/>
      <c r="B1177" s="2"/>
      <c r="C1177" s="10" t="s">
        <v>5</v>
      </c>
      <c r="D1177" s="8">
        <v>6</v>
      </c>
      <c r="E1177" s="8">
        <v>6</v>
      </c>
      <c r="F1177" s="9"/>
    </row>
    <row r="1178" spans="1:6" ht="13.5" thickBot="1">
      <c r="A1178" s="2"/>
      <c r="B1178" s="2"/>
      <c r="C1178" s="25">
        <v>35916</v>
      </c>
      <c r="D1178" s="26"/>
      <c r="E1178" s="27"/>
      <c r="F1178" s="5" t="s">
        <v>50</v>
      </c>
    </row>
    <row r="1179" spans="1:6" ht="13.5" thickBot="1">
      <c r="A1179" s="2"/>
      <c r="B1179" s="2"/>
      <c r="C1179" s="6" t="s">
        <v>15</v>
      </c>
      <c r="D1179" s="7">
        <v>1</v>
      </c>
      <c r="E1179" s="8">
        <v>1</v>
      </c>
      <c r="F1179" s="9"/>
    </row>
    <row r="1180" spans="1:6" ht="24.75" thickBot="1">
      <c r="A1180" s="2"/>
      <c r="B1180" s="2"/>
      <c r="C1180" s="6" t="s">
        <v>17</v>
      </c>
      <c r="D1180" s="7">
        <v>1</v>
      </c>
      <c r="E1180" s="8">
        <v>1</v>
      </c>
      <c r="F1180" s="9"/>
    </row>
    <row r="1181" spans="1:6" ht="24.75" thickBot="1">
      <c r="A1181" s="2"/>
      <c r="B1181" s="2"/>
      <c r="C1181" s="6" t="s">
        <v>11</v>
      </c>
      <c r="D1181" s="7">
        <v>1</v>
      </c>
      <c r="E1181" s="8">
        <v>1</v>
      </c>
      <c r="F1181" s="9"/>
    </row>
    <row r="1182" spans="1:6" ht="13.5" thickBot="1">
      <c r="A1182" s="2"/>
      <c r="B1182" s="2"/>
      <c r="C1182" s="10" t="s">
        <v>5</v>
      </c>
      <c r="D1182" s="8">
        <v>3</v>
      </c>
      <c r="E1182" s="8">
        <v>3</v>
      </c>
      <c r="F1182" s="9"/>
    </row>
    <row r="1183" spans="1:6" ht="13.5" thickBot="1">
      <c r="A1183" s="2"/>
      <c r="B1183" s="2"/>
      <c r="C1183" s="25">
        <v>35947</v>
      </c>
      <c r="D1183" s="26"/>
      <c r="E1183" s="27"/>
      <c r="F1183" s="5" t="s">
        <v>51</v>
      </c>
    </row>
    <row r="1184" spans="1:6" ht="13.5" thickBot="1">
      <c r="A1184" s="2"/>
      <c r="B1184" s="2"/>
      <c r="C1184" s="6" t="s">
        <v>10</v>
      </c>
      <c r="D1184" s="7">
        <v>2</v>
      </c>
      <c r="E1184" s="8">
        <v>2</v>
      </c>
      <c r="F1184" s="9"/>
    </row>
    <row r="1185" spans="1:6" ht="13.5" thickBot="1">
      <c r="A1185" s="2"/>
      <c r="B1185" s="2"/>
      <c r="C1185" s="6" t="s">
        <v>32</v>
      </c>
      <c r="D1185" s="7">
        <v>1</v>
      </c>
      <c r="E1185" s="8">
        <v>1</v>
      </c>
      <c r="F1185" s="9"/>
    </row>
    <row r="1186" spans="1:6" ht="13.5" thickBot="1">
      <c r="A1186" s="2"/>
      <c r="B1186" s="2"/>
      <c r="C1186" s="6" t="s">
        <v>13</v>
      </c>
      <c r="D1186" s="7">
        <v>2</v>
      </c>
      <c r="E1186" s="8">
        <v>2</v>
      </c>
      <c r="F1186" s="9"/>
    </row>
    <row r="1187" spans="1:6" ht="13.5" thickBot="1">
      <c r="A1187" s="2"/>
      <c r="B1187" s="2"/>
      <c r="C1187" s="6" t="s">
        <v>30</v>
      </c>
      <c r="D1187" s="7">
        <v>1</v>
      </c>
      <c r="E1187" s="8">
        <v>1</v>
      </c>
      <c r="F1187" s="9"/>
    </row>
    <row r="1188" spans="1:6" ht="24.75" thickBot="1">
      <c r="A1188" s="2"/>
      <c r="B1188" s="2"/>
      <c r="C1188" s="6" t="s">
        <v>4</v>
      </c>
      <c r="D1188" s="7">
        <v>1</v>
      </c>
      <c r="E1188" s="8">
        <v>1</v>
      </c>
      <c r="F1188" s="9"/>
    </row>
    <row r="1189" spans="1:6" ht="13.5" thickBot="1">
      <c r="A1189" s="2"/>
      <c r="B1189" s="2"/>
      <c r="C1189" s="6" t="s">
        <v>12</v>
      </c>
      <c r="D1189" s="7">
        <v>1</v>
      </c>
      <c r="E1189" s="8">
        <v>1</v>
      </c>
      <c r="F1189" s="9"/>
    </row>
    <row r="1190" spans="1:6" ht="13.5" thickBot="1">
      <c r="A1190" s="2"/>
      <c r="B1190" s="2"/>
      <c r="C1190" s="10" t="s">
        <v>5</v>
      </c>
      <c r="D1190" s="8">
        <v>8</v>
      </c>
      <c r="E1190" s="8">
        <v>8</v>
      </c>
      <c r="F1190" s="9"/>
    </row>
    <row r="1191" spans="1:6" ht="13.5" thickBot="1">
      <c r="A1191" s="2"/>
      <c r="B1191" s="2"/>
      <c r="C1191" s="25">
        <v>35977</v>
      </c>
      <c r="D1191" s="26"/>
      <c r="E1191" s="27"/>
      <c r="F1191" s="5" t="s">
        <v>52</v>
      </c>
    </row>
    <row r="1192" spans="1:6" ht="13.5" thickBot="1">
      <c r="A1192" s="2"/>
      <c r="B1192" s="2"/>
      <c r="C1192" s="6" t="s">
        <v>14</v>
      </c>
      <c r="D1192" s="7">
        <v>1</v>
      </c>
      <c r="E1192" s="8">
        <v>1</v>
      </c>
      <c r="F1192" s="9"/>
    </row>
    <row r="1193" spans="1:6" ht="13.5" thickBot="1">
      <c r="A1193" s="2"/>
      <c r="B1193" s="2"/>
      <c r="C1193" s="6" t="s">
        <v>6</v>
      </c>
      <c r="D1193" s="7">
        <v>1</v>
      </c>
      <c r="E1193" s="8">
        <v>1</v>
      </c>
      <c r="F1193" s="9"/>
    </row>
    <row r="1194" spans="1:6" ht="13.5" thickBot="1">
      <c r="A1194" s="2"/>
      <c r="B1194" s="2"/>
      <c r="C1194" s="6" t="s">
        <v>16</v>
      </c>
      <c r="D1194" s="7">
        <v>1</v>
      </c>
      <c r="E1194" s="8">
        <v>1</v>
      </c>
      <c r="F1194" s="9"/>
    </row>
    <row r="1195" spans="1:6" ht="13.5" thickBot="1">
      <c r="A1195" s="2"/>
      <c r="B1195" s="2"/>
      <c r="C1195" s="6" t="s">
        <v>18</v>
      </c>
      <c r="D1195" s="7">
        <v>1</v>
      </c>
      <c r="E1195" s="8">
        <v>1</v>
      </c>
      <c r="F1195" s="9"/>
    </row>
    <row r="1196" spans="1:6" ht="13.5" thickBot="1">
      <c r="A1196" s="2"/>
      <c r="B1196" s="2"/>
      <c r="C1196" s="6" t="s">
        <v>13</v>
      </c>
      <c r="D1196" s="7">
        <v>2</v>
      </c>
      <c r="E1196" s="8">
        <v>2</v>
      </c>
      <c r="F1196" s="9"/>
    </row>
    <row r="1197" spans="1:6" ht="13.5" thickBot="1">
      <c r="A1197" s="2"/>
      <c r="B1197" s="2"/>
      <c r="C1197" s="6" t="s">
        <v>30</v>
      </c>
      <c r="D1197" s="7">
        <v>1</v>
      </c>
      <c r="E1197" s="8">
        <v>1</v>
      </c>
      <c r="F1197" s="9"/>
    </row>
    <row r="1198" spans="1:6" ht="13.5" thickBot="1">
      <c r="A1198" s="2"/>
      <c r="B1198" s="2"/>
      <c r="C1198" s="6" t="s">
        <v>12</v>
      </c>
      <c r="D1198" s="7">
        <v>5</v>
      </c>
      <c r="E1198" s="8">
        <v>5</v>
      </c>
      <c r="F1198" s="9"/>
    </row>
    <row r="1199" spans="1:6" ht="13.5" thickBot="1">
      <c r="A1199" s="2"/>
      <c r="B1199" s="2"/>
      <c r="C1199" s="10" t="s">
        <v>5</v>
      </c>
      <c r="D1199" s="8">
        <v>12</v>
      </c>
      <c r="E1199" s="8">
        <v>12</v>
      </c>
      <c r="F1199" s="9"/>
    </row>
    <row r="1200" spans="1:6" ht="13.5" thickBot="1">
      <c r="A1200" s="2"/>
      <c r="B1200" s="2"/>
      <c r="C1200" s="25">
        <v>36008</v>
      </c>
      <c r="D1200" s="26"/>
      <c r="E1200" s="27"/>
      <c r="F1200" s="5" t="s">
        <v>53</v>
      </c>
    </row>
    <row r="1201" spans="1:6" ht="13.5" thickBot="1">
      <c r="A1201" s="2"/>
      <c r="B1201" s="2"/>
      <c r="C1201" s="6" t="s">
        <v>10</v>
      </c>
      <c r="D1201" s="7">
        <v>1</v>
      </c>
      <c r="E1201" s="8">
        <v>1</v>
      </c>
      <c r="F1201" s="9"/>
    </row>
    <row r="1202" spans="1:6" ht="13.5" thickBot="1">
      <c r="A1202" s="2"/>
      <c r="B1202" s="2"/>
      <c r="C1202" s="6" t="s">
        <v>16</v>
      </c>
      <c r="D1202" s="7">
        <v>1</v>
      </c>
      <c r="E1202" s="8">
        <v>1</v>
      </c>
      <c r="F1202" s="9"/>
    </row>
    <row r="1203" spans="1:6" ht="13.5" thickBot="1">
      <c r="A1203" s="2"/>
      <c r="B1203" s="2"/>
      <c r="C1203" s="6" t="s">
        <v>20</v>
      </c>
      <c r="D1203" s="7">
        <v>1</v>
      </c>
      <c r="E1203" s="8">
        <v>1</v>
      </c>
      <c r="F1203" s="9"/>
    </row>
    <row r="1204" spans="1:6" ht="13.5" thickBot="1">
      <c r="A1204" s="2"/>
      <c r="B1204" s="2"/>
      <c r="C1204" s="6" t="s">
        <v>15</v>
      </c>
      <c r="D1204" s="7">
        <v>1</v>
      </c>
      <c r="E1204" s="8">
        <v>1</v>
      </c>
      <c r="F1204" s="9"/>
    </row>
    <row r="1205" spans="1:6" ht="13.5" thickBot="1">
      <c r="A1205" s="2"/>
      <c r="B1205" s="2"/>
      <c r="C1205" s="6" t="s">
        <v>36</v>
      </c>
      <c r="D1205" s="7">
        <v>1</v>
      </c>
      <c r="E1205" s="8">
        <v>1</v>
      </c>
      <c r="F1205" s="9"/>
    </row>
    <row r="1206" spans="1:6" ht="24.75" thickBot="1">
      <c r="A1206" s="2"/>
      <c r="B1206" s="2"/>
      <c r="C1206" s="6" t="s">
        <v>24</v>
      </c>
      <c r="D1206" s="7">
        <v>1</v>
      </c>
      <c r="E1206" s="8">
        <v>1</v>
      </c>
      <c r="F1206" s="9"/>
    </row>
    <row r="1207" spans="1:6" ht="13.5" thickBot="1">
      <c r="A1207" s="2"/>
      <c r="B1207" s="2"/>
      <c r="C1207" s="6" t="s">
        <v>13</v>
      </c>
      <c r="D1207" s="7">
        <v>1</v>
      </c>
      <c r="E1207" s="8">
        <v>1</v>
      </c>
      <c r="F1207" s="9"/>
    </row>
    <row r="1208" spans="1:6" ht="13.5" thickBot="1">
      <c r="A1208" s="2"/>
      <c r="B1208" s="2"/>
      <c r="C1208" s="6" t="s">
        <v>22</v>
      </c>
      <c r="D1208" s="7">
        <v>1</v>
      </c>
      <c r="E1208" s="8">
        <v>1</v>
      </c>
      <c r="F1208" s="9"/>
    </row>
    <row r="1209" spans="1:6" ht="13.5" thickBot="1">
      <c r="A1209" s="2"/>
      <c r="B1209" s="2"/>
      <c r="C1209" s="10" t="s">
        <v>5</v>
      </c>
      <c r="D1209" s="8">
        <v>8</v>
      </c>
      <c r="E1209" s="8">
        <v>8</v>
      </c>
      <c r="F1209" s="9"/>
    </row>
    <row r="1210" spans="1:6" ht="13.5" thickBot="1">
      <c r="A1210" s="2"/>
      <c r="B1210" s="2"/>
      <c r="C1210" s="25">
        <v>36039</v>
      </c>
      <c r="D1210" s="26"/>
      <c r="E1210" s="27"/>
      <c r="F1210" s="5" t="s">
        <v>54</v>
      </c>
    </row>
    <row r="1211" spans="1:6" ht="13.5" thickBot="1">
      <c r="A1211" s="2"/>
      <c r="B1211" s="2"/>
      <c r="C1211" s="6" t="s">
        <v>33</v>
      </c>
      <c r="D1211" s="7">
        <v>1</v>
      </c>
      <c r="E1211" s="8">
        <v>1</v>
      </c>
      <c r="F1211" s="9"/>
    </row>
    <row r="1212" spans="1:6" ht="13.5" thickBot="1">
      <c r="A1212" s="2"/>
      <c r="B1212" s="2"/>
      <c r="C1212" s="6" t="s">
        <v>15</v>
      </c>
      <c r="D1212" s="7">
        <v>1</v>
      </c>
      <c r="E1212" s="8">
        <v>1</v>
      </c>
      <c r="F1212" s="9"/>
    </row>
    <row r="1213" spans="1:6" ht="13.5" thickBot="1">
      <c r="A1213" s="2"/>
      <c r="B1213" s="2"/>
      <c r="C1213" s="6" t="s">
        <v>30</v>
      </c>
      <c r="D1213" s="7">
        <v>1</v>
      </c>
      <c r="E1213" s="8">
        <v>1</v>
      </c>
      <c r="F1213" s="9"/>
    </row>
    <row r="1214" spans="1:6" ht="13.5" thickBot="1">
      <c r="A1214" s="2"/>
      <c r="B1214" s="2"/>
      <c r="C1214" s="6" t="s">
        <v>22</v>
      </c>
      <c r="D1214" s="7">
        <v>1</v>
      </c>
      <c r="E1214" s="8">
        <v>1</v>
      </c>
      <c r="F1214" s="9"/>
    </row>
    <row r="1215" spans="1:6" ht="13.5" thickBot="1">
      <c r="A1215" s="2"/>
      <c r="B1215" s="2"/>
      <c r="C1215" s="6" t="s">
        <v>12</v>
      </c>
      <c r="D1215" s="7">
        <v>1</v>
      </c>
      <c r="E1215" s="8">
        <v>1</v>
      </c>
      <c r="F1215" s="9"/>
    </row>
    <row r="1216" spans="1:6" ht="13.5" thickBot="1">
      <c r="A1216" s="2"/>
      <c r="B1216" s="2"/>
      <c r="C1216" s="10" t="s">
        <v>5</v>
      </c>
      <c r="D1216" s="8">
        <v>5</v>
      </c>
      <c r="E1216" s="8">
        <v>5</v>
      </c>
      <c r="F1216" s="9"/>
    </row>
    <row r="1217" spans="1:6" ht="13.5" thickBot="1">
      <c r="A1217" s="2"/>
      <c r="B1217" s="2"/>
      <c r="C1217" s="25">
        <v>36069</v>
      </c>
      <c r="D1217" s="26"/>
      <c r="E1217" s="27"/>
      <c r="F1217" s="5" t="s">
        <v>55</v>
      </c>
    </row>
    <row r="1218" spans="1:6" ht="13.5" thickBot="1">
      <c r="A1218" s="2"/>
      <c r="B1218" s="2"/>
      <c r="C1218" s="6" t="s">
        <v>20</v>
      </c>
      <c r="D1218" s="7">
        <v>2</v>
      </c>
      <c r="E1218" s="8">
        <v>2</v>
      </c>
      <c r="F1218" s="9"/>
    </row>
    <row r="1219" spans="1:6" ht="24.75" thickBot="1">
      <c r="A1219" s="2"/>
      <c r="B1219" s="2"/>
      <c r="C1219" s="6" t="s">
        <v>24</v>
      </c>
      <c r="D1219" s="7">
        <v>1</v>
      </c>
      <c r="E1219" s="8">
        <v>1</v>
      </c>
      <c r="F1219" s="9"/>
    </row>
    <row r="1220" spans="1:6" ht="13.5" thickBot="1">
      <c r="A1220" s="2"/>
      <c r="B1220" s="2"/>
      <c r="C1220" s="10" t="s">
        <v>5</v>
      </c>
      <c r="D1220" s="8">
        <v>3</v>
      </c>
      <c r="E1220" s="8">
        <v>3</v>
      </c>
      <c r="F1220" s="9"/>
    </row>
    <row r="1221" spans="1:6" ht="13.5" thickBot="1">
      <c r="A1221" s="2"/>
      <c r="B1221" s="2"/>
      <c r="C1221" s="25">
        <v>36100</v>
      </c>
      <c r="D1221" s="26"/>
      <c r="E1221" s="27"/>
      <c r="F1221" s="5" t="s">
        <v>56</v>
      </c>
    </row>
    <row r="1222" spans="1:6" ht="13.5" thickBot="1">
      <c r="A1222" s="2"/>
      <c r="B1222" s="2"/>
      <c r="C1222" s="6" t="s">
        <v>10</v>
      </c>
      <c r="D1222" s="7">
        <v>2</v>
      </c>
      <c r="E1222" s="8">
        <v>2</v>
      </c>
      <c r="F1222" s="9"/>
    </row>
    <row r="1223" spans="1:6" ht="13.5" thickBot="1">
      <c r="A1223" s="2"/>
      <c r="B1223" s="2"/>
      <c r="C1223" s="6" t="s">
        <v>12</v>
      </c>
      <c r="D1223" s="7">
        <v>1</v>
      </c>
      <c r="E1223" s="8">
        <v>1</v>
      </c>
      <c r="F1223" s="9"/>
    </row>
    <row r="1224" spans="1:6" ht="13.5" thickBot="1">
      <c r="A1224" s="2"/>
      <c r="B1224" s="2"/>
      <c r="C1224" s="10" t="s">
        <v>5</v>
      </c>
      <c r="D1224" s="8">
        <v>3</v>
      </c>
      <c r="E1224" s="8">
        <v>3</v>
      </c>
      <c r="F1224" s="9"/>
    </row>
    <row r="1225" spans="1:6" ht="13.5" thickBot="1">
      <c r="A1225" s="2"/>
      <c r="B1225" s="2"/>
      <c r="C1225" s="25">
        <v>36130</v>
      </c>
      <c r="D1225" s="26"/>
      <c r="E1225" s="27"/>
      <c r="F1225" s="5" t="s">
        <v>57</v>
      </c>
    </row>
    <row r="1226" spans="1:6" ht="13.5" thickBot="1">
      <c r="A1226" s="2"/>
      <c r="B1226" s="2"/>
      <c r="C1226" s="6" t="s">
        <v>10</v>
      </c>
      <c r="D1226" s="7">
        <v>4</v>
      </c>
      <c r="E1226" s="8">
        <v>4</v>
      </c>
      <c r="F1226" s="9"/>
    </row>
    <row r="1227" spans="1:6" ht="13.5" thickBot="1">
      <c r="A1227" s="2"/>
      <c r="B1227" s="2"/>
      <c r="C1227" s="6" t="s">
        <v>20</v>
      </c>
      <c r="D1227" s="7">
        <v>1</v>
      </c>
      <c r="E1227" s="8">
        <v>1</v>
      </c>
      <c r="F1227" s="9"/>
    </row>
    <row r="1228" spans="1:6" ht="13.5" thickBot="1">
      <c r="A1228" s="2"/>
      <c r="B1228" s="2"/>
      <c r="C1228" s="6" t="s">
        <v>13</v>
      </c>
      <c r="D1228" s="7">
        <v>1</v>
      </c>
      <c r="E1228" s="8">
        <v>1</v>
      </c>
      <c r="F1228" s="9"/>
    </row>
    <row r="1229" spans="1:6" ht="13.5" thickBot="1">
      <c r="A1229" s="2"/>
      <c r="B1229" s="2"/>
      <c r="C1229" s="10" t="s">
        <v>5</v>
      </c>
      <c r="D1229" s="8">
        <v>6</v>
      </c>
      <c r="E1229" s="8">
        <v>6</v>
      </c>
      <c r="F1229" s="9"/>
    </row>
    <row r="1230" spans="1:6" ht="13.5" thickBot="1">
      <c r="A1230" s="11">
        <v>35796</v>
      </c>
      <c r="B1230" s="12">
        <v>66</v>
      </c>
      <c r="C1230" s="10" t="s">
        <v>7</v>
      </c>
      <c r="D1230" s="8">
        <v>66</v>
      </c>
      <c r="E1230" s="8">
        <v>66</v>
      </c>
      <c r="F1230" s="9"/>
    </row>
    <row r="1231" spans="1:6" ht="13.5" thickBot="1">
      <c r="A1231" s="2"/>
      <c r="B1231" s="2"/>
      <c r="C1231" s="25">
        <v>36161</v>
      </c>
      <c r="D1231" s="26"/>
      <c r="E1231" s="27"/>
      <c r="F1231" s="5" t="s">
        <v>46</v>
      </c>
    </row>
    <row r="1232" spans="1:6" ht="13.5" thickBot="1">
      <c r="A1232" s="2"/>
      <c r="B1232" s="2"/>
      <c r="C1232" s="6" t="s">
        <v>10</v>
      </c>
      <c r="D1232" s="7">
        <v>1</v>
      </c>
      <c r="E1232" s="8">
        <v>1</v>
      </c>
      <c r="F1232" s="9"/>
    </row>
    <row r="1233" spans="1:6" ht="13.5" thickBot="1">
      <c r="A1233" s="2"/>
      <c r="B1233" s="2"/>
      <c r="C1233" s="6" t="s">
        <v>20</v>
      </c>
      <c r="D1233" s="7">
        <v>2</v>
      </c>
      <c r="E1233" s="8">
        <v>2</v>
      </c>
      <c r="F1233" s="9"/>
    </row>
    <row r="1234" spans="1:6" ht="13.5" thickBot="1">
      <c r="A1234" s="2"/>
      <c r="B1234" s="2"/>
      <c r="C1234" s="6" t="s">
        <v>18</v>
      </c>
      <c r="D1234" s="7">
        <v>1</v>
      </c>
      <c r="E1234" s="8">
        <v>1</v>
      </c>
      <c r="F1234" s="9"/>
    </row>
    <row r="1235" spans="1:6" ht="24.75" thickBot="1">
      <c r="A1235" s="2"/>
      <c r="B1235" s="2"/>
      <c r="C1235" s="6" t="s">
        <v>17</v>
      </c>
      <c r="D1235" s="7">
        <v>1</v>
      </c>
      <c r="E1235" s="8">
        <v>1</v>
      </c>
      <c r="F1235" s="9"/>
    </row>
    <row r="1236" spans="1:6" ht="24.75" thickBot="1">
      <c r="A1236" s="2"/>
      <c r="B1236" s="2"/>
      <c r="C1236" s="6" t="s">
        <v>24</v>
      </c>
      <c r="D1236" s="7">
        <v>1</v>
      </c>
      <c r="E1236" s="8">
        <v>1</v>
      </c>
      <c r="F1236" s="9"/>
    </row>
    <row r="1237" spans="1:6" ht="13.5" thickBot="1">
      <c r="A1237" s="2"/>
      <c r="B1237" s="2"/>
      <c r="C1237" s="6" t="s">
        <v>13</v>
      </c>
      <c r="D1237" s="7">
        <v>1</v>
      </c>
      <c r="E1237" s="8">
        <v>1</v>
      </c>
      <c r="F1237" s="9"/>
    </row>
    <row r="1238" spans="1:6" ht="13.5" thickBot="1">
      <c r="A1238" s="2"/>
      <c r="B1238" s="2"/>
      <c r="C1238" s="6" t="s">
        <v>26</v>
      </c>
      <c r="D1238" s="7">
        <v>1</v>
      </c>
      <c r="E1238" s="8">
        <v>1</v>
      </c>
      <c r="F1238" s="9"/>
    </row>
    <row r="1239" spans="1:6" ht="13.5" thickBot="1">
      <c r="A1239" s="2"/>
      <c r="B1239" s="2"/>
      <c r="C1239" s="6" t="s">
        <v>25</v>
      </c>
      <c r="D1239" s="7">
        <v>1</v>
      </c>
      <c r="E1239" s="8">
        <v>1</v>
      </c>
      <c r="F1239" s="9"/>
    </row>
    <row r="1240" spans="1:6" ht="13.5" thickBot="1">
      <c r="A1240" s="2"/>
      <c r="B1240" s="2"/>
      <c r="C1240" s="10" t="s">
        <v>5</v>
      </c>
      <c r="D1240" s="8">
        <v>9</v>
      </c>
      <c r="E1240" s="8">
        <v>9</v>
      </c>
      <c r="F1240" s="9"/>
    </row>
    <row r="1241" spans="1:6" ht="13.5" thickBot="1">
      <c r="A1241" s="2"/>
      <c r="B1241" s="2"/>
      <c r="C1241" s="25">
        <v>36192</v>
      </c>
      <c r="D1241" s="26"/>
      <c r="E1241" s="27"/>
      <c r="F1241" s="5" t="s">
        <v>47</v>
      </c>
    </row>
    <row r="1242" spans="1:6" ht="13.5" thickBot="1">
      <c r="A1242" s="2"/>
      <c r="B1242" s="2"/>
      <c r="C1242" s="6" t="s">
        <v>6</v>
      </c>
      <c r="D1242" s="7">
        <v>1</v>
      </c>
      <c r="E1242" s="8">
        <v>1</v>
      </c>
      <c r="F1242" s="9"/>
    </row>
    <row r="1243" spans="1:6" ht="13.5" thickBot="1">
      <c r="A1243" s="2"/>
      <c r="B1243" s="2"/>
      <c r="C1243" s="6" t="s">
        <v>20</v>
      </c>
      <c r="D1243" s="7">
        <v>1</v>
      </c>
      <c r="E1243" s="8">
        <v>1</v>
      </c>
      <c r="F1243" s="9"/>
    </row>
    <row r="1244" spans="1:6" ht="24.75" thickBot="1">
      <c r="A1244" s="2"/>
      <c r="B1244" s="2"/>
      <c r="C1244" s="6" t="s">
        <v>17</v>
      </c>
      <c r="D1244" s="7">
        <v>1</v>
      </c>
      <c r="E1244" s="8">
        <v>1</v>
      </c>
      <c r="F1244" s="9"/>
    </row>
    <row r="1245" spans="1:6" ht="13.5" thickBot="1">
      <c r="A1245" s="2"/>
      <c r="B1245" s="2"/>
      <c r="C1245" s="6" t="s">
        <v>13</v>
      </c>
      <c r="D1245" s="7">
        <v>1</v>
      </c>
      <c r="E1245" s="8">
        <v>1</v>
      </c>
      <c r="F1245" s="9"/>
    </row>
    <row r="1246" spans="1:6" ht="24.75" thickBot="1">
      <c r="A1246" s="2"/>
      <c r="B1246" s="2"/>
      <c r="C1246" s="6" t="s">
        <v>4</v>
      </c>
      <c r="D1246" s="7">
        <v>1</v>
      </c>
      <c r="E1246" s="8">
        <v>1</v>
      </c>
      <c r="F1246" s="9"/>
    </row>
    <row r="1247" spans="1:6" ht="24.75" thickBot="1">
      <c r="A1247" s="2"/>
      <c r="B1247" s="2"/>
      <c r="C1247" s="6" t="s">
        <v>11</v>
      </c>
      <c r="D1247" s="7">
        <v>1</v>
      </c>
      <c r="E1247" s="8">
        <v>1</v>
      </c>
      <c r="F1247" s="9"/>
    </row>
    <row r="1248" spans="1:6" ht="13.5" thickBot="1">
      <c r="A1248" s="2"/>
      <c r="B1248" s="2"/>
      <c r="C1248" s="6" t="s">
        <v>22</v>
      </c>
      <c r="D1248" s="7">
        <v>1</v>
      </c>
      <c r="E1248" s="8">
        <v>1</v>
      </c>
      <c r="F1248" s="9"/>
    </row>
    <row r="1249" spans="1:6" ht="13.5" thickBot="1">
      <c r="A1249" s="2"/>
      <c r="B1249" s="2"/>
      <c r="C1249" s="10" t="s">
        <v>5</v>
      </c>
      <c r="D1249" s="8">
        <v>7</v>
      </c>
      <c r="E1249" s="8">
        <v>7</v>
      </c>
      <c r="F1249" s="9"/>
    </row>
    <row r="1250" spans="1:6" ht="13.5" thickBot="1">
      <c r="A1250" s="2"/>
      <c r="B1250" s="2"/>
      <c r="C1250" s="25">
        <v>36220</v>
      </c>
      <c r="D1250" s="26"/>
      <c r="E1250" s="27"/>
      <c r="F1250" s="5" t="s">
        <v>48</v>
      </c>
    </row>
    <row r="1251" spans="1:6" ht="13.5" thickBot="1">
      <c r="A1251" s="2"/>
      <c r="B1251" s="2"/>
      <c r="C1251" s="6" t="s">
        <v>10</v>
      </c>
      <c r="D1251" s="7">
        <v>2</v>
      </c>
      <c r="E1251" s="8">
        <v>2</v>
      </c>
      <c r="F1251" s="9"/>
    </row>
    <row r="1252" spans="1:6" ht="13.5" thickBot="1">
      <c r="A1252" s="2"/>
      <c r="B1252" s="2"/>
      <c r="C1252" s="6" t="s">
        <v>18</v>
      </c>
      <c r="D1252" s="7">
        <v>1</v>
      </c>
      <c r="E1252" s="8">
        <v>1</v>
      </c>
      <c r="F1252" s="9"/>
    </row>
    <row r="1253" spans="1:6" ht="24.75" thickBot="1">
      <c r="A1253" s="2"/>
      <c r="B1253" s="2"/>
      <c r="C1253" s="6" t="s">
        <v>17</v>
      </c>
      <c r="D1253" s="7">
        <v>1</v>
      </c>
      <c r="E1253" s="8">
        <v>1</v>
      </c>
      <c r="F1253" s="9"/>
    </row>
    <row r="1254" spans="1:6" ht="13.5" thickBot="1">
      <c r="A1254" s="2"/>
      <c r="B1254" s="2"/>
      <c r="C1254" s="6" t="s">
        <v>13</v>
      </c>
      <c r="D1254" s="7">
        <v>1</v>
      </c>
      <c r="E1254" s="8">
        <v>1</v>
      </c>
      <c r="F1254" s="9"/>
    </row>
    <row r="1255" spans="1:6" ht="13.5" thickBot="1">
      <c r="A1255" s="2"/>
      <c r="B1255" s="2"/>
      <c r="C1255" s="6" t="s">
        <v>26</v>
      </c>
      <c r="D1255" s="7">
        <v>1</v>
      </c>
      <c r="E1255" s="8">
        <v>1</v>
      </c>
      <c r="F1255" s="9"/>
    </row>
    <row r="1256" spans="1:6" ht="13.5" thickBot="1">
      <c r="A1256" s="2"/>
      <c r="B1256" s="2"/>
      <c r="C1256" s="10" t="s">
        <v>5</v>
      </c>
      <c r="D1256" s="8">
        <v>6</v>
      </c>
      <c r="E1256" s="8">
        <v>6</v>
      </c>
      <c r="F1256" s="9"/>
    </row>
    <row r="1257" spans="1:6" ht="13.5" thickBot="1">
      <c r="A1257" s="2"/>
      <c r="B1257" s="2"/>
      <c r="C1257" s="25">
        <v>36251</v>
      </c>
      <c r="D1257" s="26"/>
      <c r="E1257" s="27"/>
      <c r="F1257" s="5" t="s">
        <v>49</v>
      </c>
    </row>
    <row r="1258" spans="1:6" ht="13.5" thickBot="1">
      <c r="A1258" s="2"/>
      <c r="B1258" s="2"/>
      <c r="C1258" s="6" t="s">
        <v>10</v>
      </c>
      <c r="D1258" s="7">
        <v>2</v>
      </c>
      <c r="E1258" s="8">
        <v>2</v>
      </c>
      <c r="F1258" s="9"/>
    </row>
    <row r="1259" spans="1:6" ht="13.5" thickBot="1">
      <c r="A1259" s="2"/>
      <c r="B1259" s="2"/>
      <c r="C1259" s="6" t="s">
        <v>8</v>
      </c>
      <c r="D1259" s="7">
        <v>1</v>
      </c>
      <c r="E1259" s="8">
        <v>1</v>
      </c>
      <c r="F1259" s="9"/>
    </row>
    <row r="1260" spans="1:6" ht="13.5" thickBot="1">
      <c r="A1260" s="2"/>
      <c r="B1260" s="2"/>
      <c r="C1260" s="6" t="s">
        <v>20</v>
      </c>
      <c r="D1260" s="7">
        <v>1</v>
      </c>
      <c r="E1260" s="8">
        <v>1</v>
      </c>
      <c r="F1260" s="9"/>
    </row>
    <row r="1261" spans="1:6" ht="13.5" thickBot="1">
      <c r="A1261" s="2"/>
      <c r="B1261" s="2"/>
      <c r="C1261" s="6" t="s">
        <v>19</v>
      </c>
      <c r="D1261" s="7">
        <v>1</v>
      </c>
      <c r="E1261" s="8">
        <v>1</v>
      </c>
      <c r="F1261" s="9"/>
    </row>
    <row r="1262" spans="1:6" ht="24.75" thickBot="1">
      <c r="A1262" s="2"/>
      <c r="B1262" s="2"/>
      <c r="C1262" s="6" t="s">
        <v>11</v>
      </c>
      <c r="D1262" s="7">
        <v>1</v>
      </c>
      <c r="E1262" s="8">
        <v>1</v>
      </c>
      <c r="F1262" s="9"/>
    </row>
    <row r="1263" spans="1:6" ht="13.5" thickBot="1">
      <c r="A1263" s="2"/>
      <c r="B1263" s="2"/>
      <c r="C1263" s="10" t="s">
        <v>5</v>
      </c>
      <c r="D1263" s="8">
        <v>6</v>
      </c>
      <c r="E1263" s="8">
        <v>6</v>
      </c>
      <c r="F1263" s="9"/>
    </row>
    <row r="1264" spans="1:6" ht="13.5" thickBot="1">
      <c r="A1264" s="2"/>
      <c r="B1264" s="2"/>
      <c r="C1264" s="25">
        <v>36281</v>
      </c>
      <c r="D1264" s="26"/>
      <c r="E1264" s="27"/>
      <c r="F1264" s="5" t="s">
        <v>50</v>
      </c>
    </row>
    <row r="1265" spans="1:6" ht="13.5" thickBot="1">
      <c r="A1265" s="2"/>
      <c r="B1265" s="2"/>
      <c r="C1265" s="6" t="s">
        <v>10</v>
      </c>
      <c r="D1265" s="7">
        <v>1</v>
      </c>
      <c r="E1265" s="8">
        <v>1</v>
      </c>
      <c r="F1265" s="9"/>
    </row>
    <row r="1266" spans="1:6" ht="13.5" thickBot="1">
      <c r="A1266" s="2"/>
      <c r="B1266" s="2"/>
      <c r="C1266" s="6" t="s">
        <v>14</v>
      </c>
      <c r="D1266" s="7">
        <v>1</v>
      </c>
      <c r="E1266" s="8">
        <v>1</v>
      </c>
      <c r="F1266" s="9"/>
    </row>
    <row r="1267" spans="1:6" ht="13.5" thickBot="1">
      <c r="A1267" s="2"/>
      <c r="B1267" s="2"/>
      <c r="C1267" s="6" t="s">
        <v>20</v>
      </c>
      <c r="D1267" s="7">
        <v>1</v>
      </c>
      <c r="E1267" s="8">
        <v>1</v>
      </c>
      <c r="F1267" s="9"/>
    </row>
    <row r="1268" spans="1:6" ht="13.5" thickBot="1">
      <c r="A1268" s="2"/>
      <c r="B1268" s="2"/>
      <c r="C1268" s="6" t="s">
        <v>13</v>
      </c>
      <c r="D1268" s="7">
        <v>1</v>
      </c>
      <c r="E1268" s="8">
        <v>1</v>
      </c>
      <c r="F1268" s="9"/>
    </row>
    <row r="1269" spans="1:6" ht="13.5" thickBot="1">
      <c r="A1269" s="2"/>
      <c r="B1269" s="2"/>
      <c r="C1269" s="6" t="s">
        <v>9</v>
      </c>
      <c r="D1269" s="7">
        <v>1</v>
      </c>
      <c r="E1269" s="8">
        <v>1</v>
      </c>
      <c r="F1269" s="9"/>
    </row>
    <row r="1270" spans="1:6" ht="13.5" thickBot="1">
      <c r="A1270" s="2"/>
      <c r="B1270" s="2"/>
      <c r="C1270" s="6" t="s">
        <v>30</v>
      </c>
      <c r="D1270" s="7">
        <v>1</v>
      </c>
      <c r="E1270" s="8">
        <v>1</v>
      </c>
      <c r="F1270" s="9"/>
    </row>
    <row r="1271" spans="1:6" ht="13.5" thickBot="1">
      <c r="A1271" s="2"/>
      <c r="B1271" s="2"/>
      <c r="C1271" s="6" t="s">
        <v>31</v>
      </c>
      <c r="D1271" s="7">
        <v>1</v>
      </c>
      <c r="E1271" s="8">
        <v>1</v>
      </c>
      <c r="F1271" s="9"/>
    </row>
    <row r="1272" spans="1:6" ht="13.5" thickBot="1">
      <c r="A1272" s="2"/>
      <c r="B1272" s="2"/>
      <c r="C1272" s="6" t="s">
        <v>25</v>
      </c>
      <c r="D1272" s="7">
        <v>1</v>
      </c>
      <c r="E1272" s="8">
        <v>1</v>
      </c>
      <c r="F1272" s="9"/>
    </row>
    <row r="1273" spans="1:6" ht="13.5" thickBot="1">
      <c r="A1273" s="2"/>
      <c r="B1273" s="2"/>
      <c r="C1273" s="6" t="s">
        <v>12</v>
      </c>
      <c r="D1273" s="7">
        <v>1</v>
      </c>
      <c r="E1273" s="8">
        <v>1</v>
      </c>
      <c r="F1273" s="9"/>
    </row>
    <row r="1274" spans="1:6" ht="13.5" thickBot="1">
      <c r="A1274" s="2"/>
      <c r="B1274" s="2"/>
      <c r="C1274" s="10" t="s">
        <v>5</v>
      </c>
      <c r="D1274" s="8">
        <v>9</v>
      </c>
      <c r="E1274" s="8">
        <v>9</v>
      </c>
      <c r="F1274" s="9"/>
    </row>
    <row r="1275" spans="1:6" ht="13.5" thickBot="1">
      <c r="A1275" s="2"/>
      <c r="B1275" s="2"/>
      <c r="C1275" s="25">
        <v>36312</v>
      </c>
      <c r="D1275" s="26"/>
      <c r="E1275" s="27"/>
      <c r="F1275" s="5" t="s">
        <v>51</v>
      </c>
    </row>
    <row r="1276" spans="1:6" ht="13.5" thickBot="1">
      <c r="A1276" s="2"/>
      <c r="B1276" s="2"/>
      <c r="C1276" s="6" t="s">
        <v>10</v>
      </c>
      <c r="D1276" s="7">
        <v>2</v>
      </c>
      <c r="E1276" s="8">
        <v>2</v>
      </c>
      <c r="F1276" s="9"/>
    </row>
    <row r="1277" spans="1:6" ht="13.5" thickBot="1">
      <c r="A1277" s="2"/>
      <c r="B1277" s="2"/>
      <c r="C1277" s="6" t="s">
        <v>20</v>
      </c>
      <c r="D1277" s="7">
        <v>2</v>
      </c>
      <c r="E1277" s="8">
        <v>2</v>
      </c>
      <c r="F1277" s="9"/>
    </row>
    <row r="1278" spans="1:6" ht="13.5" thickBot="1">
      <c r="A1278" s="2"/>
      <c r="B1278" s="2"/>
      <c r="C1278" s="6" t="s">
        <v>15</v>
      </c>
      <c r="D1278" s="7">
        <v>1</v>
      </c>
      <c r="E1278" s="8">
        <v>1</v>
      </c>
      <c r="F1278" s="9"/>
    </row>
    <row r="1279" spans="1:6" ht="13.5" thickBot="1">
      <c r="A1279" s="2"/>
      <c r="B1279" s="2"/>
      <c r="C1279" s="6" t="s">
        <v>13</v>
      </c>
      <c r="D1279" s="7">
        <v>3</v>
      </c>
      <c r="E1279" s="8">
        <v>3</v>
      </c>
      <c r="F1279" s="9"/>
    </row>
    <row r="1280" spans="1:6" ht="13.5" thickBot="1">
      <c r="A1280" s="2"/>
      <c r="B1280" s="2"/>
      <c r="C1280" s="6" t="s">
        <v>34</v>
      </c>
      <c r="D1280" s="7">
        <v>1</v>
      </c>
      <c r="E1280" s="8">
        <v>1</v>
      </c>
      <c r="F1280" s="9"/>
    </row>
    <row r="1281" spans="1:6" ht="13.5" thickBot="1">
      <c r="A1281" s="2"/>
      <c r="B1281" s="2"/>
      <c r="C1281" s="6" t="s">
        <v>12</v>
      </c>
      <c r="D1281" s="7">
        <v>1</v>
      </c>
      <c r="E1281" s="8">
        <v>1</v>
      </c>
      <c r="F1281" s="9"/>
    </row>
    <row r="1282" spans="1:6" ht="13.5" thickBot="1">
      <c r="A1282" s="2"/>
      <c r="B1282" s="2"/>
      <c r="C1282" s="10" t="s">
        <v>5</v>
      </c>
      <c r="D1282" s="8">
        <v>10</v>
      </c>
      <c r="E1282" s="8">
        <v>10</v>
      </c>
      <c r="F1282" s="9"/>
    </row>
    <row r="1283" spans="1:6" ht="13.5" thickBot="1">
      <c r="A1283" s="2"/>
      <c r="B1283" s="2"/>
      <c r="C1283" s="25">
        <v>36342</v>
      </c>
      <c r="D1283" s="26"/>
      <c r="E1283" s="27"/>
      <c r="F1283" s="5" t="s">
        <v>52</v>
      </c>
    </row>
    <row r="1284" spans="1:6" ht="13.5" thickBot="1">
      <c r="A1284" s="2"/>
      <c r="B1284" s="2"/>
      <c r="C1284" s="6" t="s">
        <v>10</v>
      </c>
      <c r="D1284" s="7">
        <v>2</v>
      </c>
      <c r="E1284" s="8">
        <v>2</v>
      </c>
      <c r="F1284" s="9"/>
    </row>
    <row r="1285" spans="1:6" ht="13.5" thickBot="1">
      <c r="A1285" s="2"/>
      <c r="B1285" s="2"/>
      <c r="C1285" s="6" t="s">
        <v>8</v>
      </c>
      <c r="D1285" s="7">
        <v>3</v>
      </c>
      <c r="E1285" s="8">
        <v>3</v>
      </c>
      <c r="F1285" s="9"/>
    </row>
    <row r="1286" spans="1:6" ht="13.5" thickBot="1">
      <c r="A1286" s="2"/>
      <c r="B1286" s="2"/>
      <c r="C1286" s="6" t="s">
        <v>14</v>
      </c>
      <c r="D1286" s="7">
        <v>1</v>
      </c>
      <c r="E1286" s="8">
        <v>1</v>
      </c>
      <c r="F1286" s="9"/>
    </row>
    <row r="1287" spans="1:6" ht="13.5" thickBot="1">
      <c r="A1287" s="2"/>
      <c r="B1287" s="2"/>
      <c r="C1287" s="6" t="s">
        <v>18</v>
      </c>
      <c r="D1287" s="7">
        <v>1</v>
      </c>
      <c r="E1287" s="8">
        <v>1</v>
      </c>
      <c r="F1287" s="9"/>
    </row>
    <row r="1288" spans="1:6" ht="13.5" thickBot="1">
      <c r="A1288" s="2"/>
      <c r="B1288" s="2"/>
      <c r="C1288" s="6" t="s">
        <v>30</v>
      </c>
      <c r="D1288" s="7">
        <v>1</v>
      </c>
      <c r="E1288" s="8">
        <v>1</v>
      </c>
      <c r="F1288" s="9"/>
    </row>
    <row r="1289" spans="1:6" ht="13.5" thickBot="1">
      <c r="A1289" s="2"/>
      <c r="B1289" s="2"/>
      <c r="C1289" s="6" t="s">
        <v>26</v>
      </c>
      <c r="D1289" s="7">
        <v>1</v>
      </c>
      <c r="E1289" s="8">
        <v>1</v>
      </c>
      <c r="F1289" s="9"/>
    </row>
    <row r="1290" spans="1:6" ht="13.5" thickBot="1">
      <c r="A1290" s="2"/>
      <c r="B1290" s="2"/>
      <c r="C1290" s="6" t="s">
        <v>12</v>
      </c>
      <c r="D1290" s="7">
        <v>2</v>
      </c>
      <c r="E1290" s="8">
        <v>2</v>
      </c>
      <c r="F1290" s="9"/>
    </row>
    <row r="1291" spans="1:6" ht="13.5" thickBot="1">
      <c r="A1291" s="2"/>
      <c r="B1291" s="2"/>
      <c r="C1291" s="10" t="s">
        <v>5</v>
      </c>
      <c r="D1291" s="8">
        <v>11</v>
      </c>
      <c r="E1291" s="8">
        <v>11</v>
      </c>
      <c r="F1291" s="9"/>
    </row>
    <row r="1292" spans="1:6" ht="13.5" thickBot="1">
      <c r="A1292" s="2"/>
      <c r="B1292" s="2"/>
      <c r="C1292" s="25">
        <v>36373</v>
      </c>
      <c r="D1292" s="26"/>
      <c r="E1292" s="27"/>
      <c r="F1292" s="5" t="s">
        <v>53</v>
      </c>
    </row>
    <row r="1293" spans="1:6" ht="13.5" thickBot="1">
      <c r="A1293" s="2"/>
      <c r="B1293" s="2"/>
      <c r="C1293" s="6" t="s">
        <v>10</v>
      </c>
      <c r="D1293" s="7">
        <v>1</v>
      </c>
      <c r="E1293" s="8">
        <v>1</v>
      </c>
      <c r="F1293" s="9"/>
    </row>
    <row r="1294" spans="1:6" ht="13.5" thickBot="1">
      <c r="A1294" s="2"/>
      <c r="B1294" s="2"/>
      <c r="C1294" s="6" t="s">
        <v>8</v>
      </c>
      <c r="D1294" s="7">
        <v>1</v>
      </c>
      <c r="E1294" s="8">
        <v>1</v>
      </c>
      <c r="F1294" s="9"/>
    </row>
    <row r="1295" spans="1:6" ht="24.75" thickBot="1">
      <c r="A1295" s="2"/>
      <c r="B1295" s="2"/>
      <c r="C1295" s="6" t="s">
        <v>17</v>
      </c>
      <c r="D1295" s="7">
        <v>1</v>
      </c>
      <c r="E1295" s="8">
        <v>1</v>
      </c>
      <c r="F1295" s="9"/>
    </row>
    <row r="1296" spans="1:6" ht="13.5" thickBot="1">
      <c r="A1296" s="2"/>
      <c r="B1296" s="2"/>
      <c r="C1296" s="6" t="s">
        <v>13</v>
      </c>
      <c r="D1296" s="7">
        <v>1</v>
      </c>
      <c r="E1296" s="8">
        <v>1</v>
      </c>
      <c r="F1296" s="9"/>
    </row>
    <row r="1297" spans="1:6" ht="13.5" thickBot="1">
      <c r="A1297" s="2"/>
      <c r="B1297" s="2"/>
      <c r="C1297" s="6" t="s">
        <v>31</v>
      </c>
      <c r="D1297" s="7">
        <v>1</v>
      </c>
      <c r="E1297" s="8">
        <v>1</v>
      </c>
      <c r="F1297" s="9"/>
    </row>
    <row r="1298" spans="1:6" ht="13.5" thickBot="1">
      <c r="A1298" s="2"/>
      <c r="B1298" s="2"/>
      <c r="C1298" s="10" t="s">
        <v>5</v>
      </c>
      <c r="D1298" s="8">
        <v>5</v>
      </c>
      <c r="E1298" s="8">
        <v>5</v>
      </c>
      <c r="F1298" s="9"/>
    </row>
    <row r="1299" spans="1:6" ht="13.5" thickBot="1">
      <c r="A1299" s="2"/>
      <c r="B1299" s="2"/>
      <c r="C1299" s="25">
        <v>36404</v>
      </c>
      <c r="D1299" s="26"/>
      <c r="E1299" s="27"/>
      <c r="F1299" s="5" t="s">
        <v>54</v>
      </c>
    </row>
    <row r="1300" spans="1:6" ht="13.5" thickBot="1">
      <c r="A1300" s="2"/>
      <c r="B1300" s="2"/>
      <c r="C1300" s="6" t="s">
        <v>30</v>
      </c>
      <c r="D1300" s="7">
        <v>1</v>
      </c>
      <c r="E1300" s="8">
        <v>1</v>
      </c>
      <c r="F1300" s="9"/>
    </row>
    <row r="1301" spans="1:6" ht="13.5" thickBot="1">
      <c r="A1301" s="2"/>
      <c r="B1301" s="2"/>
      <c r="C1301" s="6" t="s">
        <v>31</v>
      </c>
      <c r="D1301" s="7">
        <v>1</v>
      </c>
      <c r="E1301" s="8">
        <v>1</v>
      </c>
      <c r="F1301" s="9"/>
    </row>
    <row r="1302" spans="1:6" ht="13.5" thickBot="1">
      <c r="A1302" s="2"/>
      <c r="B1302" s="2"/>
      <c r="C1302" s="10" t="s">
        <v>5</v>
      </c>
      <c r="D1302" s="8">
        <v>2</v>
      </c>
      <c r="E1302" s="8">
        <v>2</v>
      </c>
      <c r="F1302" s="9"/>
    </row>
    <row r="1303" spans="1:6" ht="13.5" thickBot="1">
      <c r="A1303" s="2"/>
      <c r="B1303" s="2"/>
      <c r="C1303" s="25">
        <v>36434</v>
      </c>
      <c r="D1303" s="26"/>
      <c r="E1303" s="27"/>
      <c r="F1303" s="5" t="s">
        <v>55</v>
      </c>
    </row>
    <row r="1304" spans="1:6" ht="13.5" thickBot="1">
      <c r="A1304" s="2"/>
      <c r="B1304" s="2"/>
      <c r="C1304" s="6" t="s">
        <v>14</v>
      </c>
      <c r="D1304" s="7">
        <v>2</v>
      </c>
      <c r="E1304" s="8">
        <v>2</v>
      </c>
      <c r="F1304" s="9"/>
    </row>
    <row r="1305" spans="1:6" ht="13.5" thickBot="1">
      <c r="A1305" s="2"/>
      <c r="B1305" s="2"/>
      <c r="C1305" s="6" t="s">
        <v>6</v>
      </c>
      <c r="D1305" s="7">
        <v>1</v>
      </c>
      <c r="E1305" s="8">
        <v>1</v>
      </c>
      <c r="F1305" s="9"/>
    </row>
    <row r="1306" spans="1:6" ht="13.5" thickBot="1">
      <c r="A1306" s="2"/>
      <c r="B1306" s="2"/>
      <c r="C1306" s="6" t="s">
        <v>20</v>
      </c>
      <c r="D1306" s="7">
        <v>2</v>
      </c>
      <c r="E1306" s="8">
        <v>2</v>
      </c>
      <c r="F1306" s="9"/>
    </row>
    <row r="1307" spans="1:6" ht="13.5" thickBot="1">
      <c r="A1307" s="2"/>
      <c r="B1307" s="2"/>
      <c r="C1307" s="6" t="s">
        <v>18</v>
      </c>
      <c r="D1307" s="7">
        <v>1</v>
      </c>
      <c r="E1307" s="8">
        <v>1</v>
      </c>
      <c r="F1307" s="9"/>
    </row>
    <row r="1308" spans="1:6" ht="13.5" thickBot="1">
      <c r="A1308" s="2"/>
      <c r="B1308" s="2"/>
      <c r="C1308" s="6" t="s">
        <v>31</v>
      </c>
      <c r="D1308" s="7">
        <v>1</v>
      </c>
      <c r="E1308" s="8">
        <v>1</v>
      </c>
      <c r="F1308" s="9"/>
    </row>
    <row r="1309" spans="1:6" ht="13.5" thickBot="1">
      <c r="A1309" s="2"/>
      <c r="B1309" s="2"/>
      <c r="C1309" s="6" t="s">
        <v>12</v>
      </c>
      <c r="D1309" s="7">
        <v>1</v>
      </c>
      <c r="E1309" s="8">
        <v>1</v>
      </c>
      <c r="F1309" s="9"/>
    </row>
    <row r="1310" spans="1:6" ht="13.5" thickBot="1">
      <c r="A1310" s="2"/>
      <c r="B1310" s="2"/>
      <c r="C1310" s="10" t="s">
        <v>5</v>
      </c>
      <c r="D1310" s="8">
        <v>8</v>
      </c>
      <c r="E1310" s="8">
        <v>8</v>
      </c>
      <c r="F1310" s="9"/>
    </row>
    <row r="1311" spans="1:6" ht="13.5" thickBot="1">
      <c r="A1311" s="2"/>
      <c r="B1311" s="2"/>
      <c r="C1311" s="25">
        <v>36465</v>
      </c>
      <c r="D1311" s="26"/>
      <c r="E1311" s="27"/>
      <c r="F1311" s="5" t="s">
        <v>56</v>
      </c>
    </row>
    <row r="1312" spans="1:6" ht="13.5" thickBot="1">
      <c r="A1312" s="2"/>
      <c r="B1312" s="2"/>
      <c r="C1312" s="6" t="s">
        <v>10</v>
      </c>
      <c r="D1312" s="7">
        <v>1</v>
      </c>
      <c r="E1312" s="8">
        <v>1</v>
      </c>
      <c r="F1312" s="9"/>
    </row>
    <row r="1313" spans="1:6" ht="13.5" thickBot="1">
      <c r="A1313" s="2"/>
      <c r="B1313" s="2"/>
      <c r="C1313" s="6" t="s">
        <v>6</v>
      </c>
      <c r="D1313" s="7">
        <v>1</v>
      </c>
      <c r="E1313" s="8">
        <v>1</v>
      </c>
      <c r="F1313" s="9"/>
    </row>
    <row r="1314" spans="1:6" ht="13.5" thickBot="1">
      <c r="A1314" s="2"/>
      <c r="B1314" s="2"/>
      <c r="C1314" s="6" t="s">
        <v>13</v>
      </c>
      <c r="D1314" s="7">
        <v>1</v>
      </c>
      <c r="E1314" s="8">
        <v>1</v>
      </c>
      <c r="F1314" s="9"/>
    </row>
    <row r="1315" spans="1:6" ht="13.5" thickBot="1">
      <c r="A1315" s="2"/>
      <c r="B1315" s="2"/>
      <c r="C1315" s="6" t="s">
        <v>19</v>
      </c>
      <c r="D1315" s="7">
        <v>1</v>
      </c>
      <c r="E1315" s="8">
        <v>1</v>
      </c>
      <c r="F1315" s="9"/>
    </row>
    <row r="1316" spans="1:6" ht="13.5" thickBot="1">
      <c r="A1316" s="2"/>
      <c r="B1316" s="2"/>
      <c r="C1316" s="6" t="s">
        <v>31</v>
      </c>
      <c r="D1316" s="7">
        <v>1</v>
      </c>
      <c r="E1316" s="8">
        <v>1</v>
      </c>
      <c r="F1316" s="9"/>
    </row>
    <row r="1317" spans="1:6" ht="13.5" thickBot="1">
      <c r="A1317" s="2"/>
      <c r="B1317" s="2"/>
      <c r="C1317" s="10" t="s">
        <v>5</v>
      </c>
      <c r="D1317" s="8">
        <v>5</v>
      </c>
      <c r="E1317" s="8">
        <v>5</v>
      </c>
      <c r="F1317" s="9"/>
    </row>
    <row r="1318" spans="1:6" ht="13.5" thickBot="1">
      <c r="A1318" s="2"/>
      <c r="B1318" s="2"/>
      <c r="C1318" s="25">
        <v>36495</v>
      </c>
      <c r="D1318" s="26"/>
      <c r="E1318" s="27"/>
      <c r="F1318" s="5" t="s">
        <v>57</v>
      </c>
    </row>
    <row r="1319" spans="1:6" ht="13.5" thickBot="1">
      <c r="A1319" s="2"/>
      <c r="B1319" s="2"/>
      <c r="C1319" s="6" t="s">
        <v>20</v>
      </c>
      <c r="D1319" s="7">
        <v>1</v>
      </c>
      <c r="E1319" s="8">
        <v>1</v>
      </c>
      <c r="F1319" s="9"/>
    </row>
    <row r="1320" spans="1:6" ht="13.5" thickBot="1">
      <c r="A1320" s="2"/>
      <c r="B1320" s="2"/>
      <c r="C1320" s="6" t="s">
        <v>15</v>
      </c>
      <c r="D1320" s="7">
        <v>1</v>
      </c>
      <c r="E1320" s="8">
        <v>1</v>
      </c>
      <c r="F1320" s="9"/>
    </row>
    <row r="1321" spans="1:6" ht="13.5" thickBot="1">
      <c r="A1321" s="2"/>
      <c r="B1321" s="2"/>
      <c r="C1321" s="6" t="s">
        <v>13</v>
      </c>
      <c r="D1321" s="7">
        <v>1</v>
      </c>
      <c r="E1321" s="8">
        <v>1</v>
      </c>
      <c r="F1321" s="9"/>
    </row>
    <row r="1322" spans="1:6" ht="13.5" thickBot="1">
      <c r="A1322" s="2"/>
      <c r="B1322" s="2"/>
      <c r="C1322" s="6" t="s">
        <v>22</v>
      </c>
      <c r="D1322" s="7">
        <v>1</v>
      </c>
      <c r="E1322" s="8">
        <v>1</v>
      </c>
      <c r="F1322" s="9"/>
    </row>
    <row r="1323" spans="1:6" ht="13.5" thickBot="1">
      <c r="A1323" s="2"/>
      <c r="B1323" s="2"/>
      <c r="C1323" s="10" t="s">
        <v>5</v>
      </c>
      <c r="D1323" s="8">
        <v>4</v>
      </c>
      <c r="E1323" s="8">
        <v>4</v>
      </c>
      <c r="F1323" s="9"/>
    </row>
    <row r="1324" spans="1:6" ht="13.5" thickBot="1">
      <c r="A1324" s="11">
        <v>36161</v>
      </c>
      <c r="B1324" s="12">
        <v>82</v>
      </c>
      <c r="C1324" s="10" t="s">
        <v>7</v>
      </c>
      <c r="D1324" s="8">
        <v>82</v>
      </c>
      <c r="E1324" s="8">
        <v>82</v>
      </c>
      <c r="F1324" s="9"/>
    </row>
    <row r="1325" spans="1:6" ht="13.5" thickBot="1">
      <c r="A1325" s="2"/>
      <c r="B1325" s="2"/>
      <c r="C1325" s="25">
        <v>36526</v>
      </c>
      <c r="D1325" s="26"/>
      <c r="E1325" s="27"/>
      <c r="F1325" s="5" t="s">
        <v>46</v>
      </c>
    </row>
    <row r="1326" spans="1:6" ht="13.5" thickBot="1">
      <c r="A1326" s="2"/>
      <c r="B1326" s="2"/>
      <c r="C1326" s="6" t="s">
        <v>10</v>
      </c>
      <c r="D1326" s="7">
        <v>2</v>
      </c>
      <c r="E1326" s="8">
        <v>2</v>
      </c>
      <c r="F1326" s="9"/>
    </row>
    <row r="1327" spans="1:6" ht="13.5" thickBot="1">
      <c r="A1327" s="2"/>
      <c r="B1327" s="2"/>
      <c r="C1327" s="6" t="s">
        <v>13</v>
      </c>
      <c r="D1327" s="7">
        <v>2</v>
      </c>
      <c r="E1327" s="8">
        <v>2</v>
      </c>
      <c r="F1327" s="9"/>
    </row>
    <row r="1328" spans="1:6" ht="24.75" thickBot="1">
      <c r="A1328" s="2"/>
      <c r="B1328" s="2"/>
      <c r="C1328" s="6" t="s">
        <v>4</v>
      </c>
      <c r="D1328" s="7">
        <v>1</v>
      </c>
      <c r="E1328" s="8">
        <v>1</v>
      </c>
      <c r="F1328" s="9"/>
    </row>
    <row r="1329" spans="1:6" ht="24.75" thickBot="1">
      <c r="A1329" s="2"/>
      <c r="B1329" s="2"/>
      <c r="C1329" s="6" t="s">
        <v>11</v>
      </c>
      <c r="D1329" s="7">
        <v>1</v>
      </c>
      <c r="E1329" s="8">
        <v>1</v>
      </c>
      <c r="F1329" s="9"/>
    </row>
    <row r="1330" spans="1:6" ht="13.5" thickBot="1">
      <c r="A1330" s="2"/>
      <c r="B1330" s="2"/>
      <c r="C1330" s="10" t="s">
        <v>5</v>
      </c>
      <c r="D1330" s="8">
        <v>6</v>
      </c>
      <c r="E1330" s="8">
        <v>6</v>
      </c>
      <c r="F1330" s="9"/>
    </row>
    <row r="1331" spans="1:6" ht="13.5" thickBot="1">
      <c r="A1331" s="2"/>
      <c r="B1331" s="2"/>
      <c r="C1331" s="25">
        <v>36557</v>
      </c>
      <c r="D1331" s="26"/>
      <c r="E1331" s="27"/>
      <c r="F1331" s="5" t="s">
        <v>47</v>
      </c>
    </row>
    <row r="1332" spans="1:6" ht="13.5" thickBot="1">
      <c r="A1332" s="2"/>
      <c r="B1332" s="2"/>
      <c r="C1332" s="6" t="s">
        <v>10</v>
      </c>
      <c r="D1332" s="7">
        <v>1</v>
      </c>
      <c r="E1332" s="8">
        <v>1</v>
      </c>
      <c r="F1332" s="9"/>
    </row>
    <row r="1333" spans="1:6" ht="13.5" thickBot="1">
      <c r="A1333" s="2"/>
      <c r="B1333" s="2"/>
      <c r="C1333" s="6" t="s">
        <v>8</v>
      </c>
      <c r="D1333" s="7">
        <v>2</v>
      </c>
      <c r="E1333" s="8">
        <v>2</v>
      </c>
      <c r="F1333" s="9"/>
    </row>
    <row r="1334" spans="1:6" ht="13.5" thickBot="1">
      <c r="A1334" s="2"/>
      <c r="B1334" s="2"/>
      <c r="C1334" s="6" t="s">
        <v>14</v>
      </c>
      <c r="D1334" s="7">
        <v>1</v>
      </c>
      <c r="E1334" s="8">
        <v>1</v>
      </c>
      <c r="F1334" s="9"/>
    </row>
    <row r="1335" spans="1:6" ht="13.5" thickBot="1">
      <c r="A1335" s="2"/>
      <c r="B1335" s="2"/>
      <c r="C1335" s="6" t="s">
        <v>20</v>
      </c>
      <c r="D1335" s="7">
        <v>1</v>
      </c>
      <c r="E1335" s="8">
        <v>1</v>
      </c>
      <c r="F1335" s="9"/>
    </row>
    <row r="1336" spans="1:6" ht="13.5" thickBot="1">
      <c r="A1336" s="2"/>
      <c r="B1336" s="2"/>
      <c r="C1336" s="6" t="s">
        <v>13</v>
      </c>
      <c r="D1336" s="7">
        <v>2</v>
      </c>
      <c r="E1336" s="8">
        <v>2</v>
      </c>
      <c r="F1336" s="9"/>
    </row>
    <row r="1337" spans="1:6" ht="13.5" thickBot="1">
      <c r="A1337" s="2"/>
      <c r="B1337" s="2"/>
      <c r="C1337" s="6" t="s">
        <v>9</v>
      </c>
      <c r="D1337" s="7">
        <v>1</v>
      </c>
      <c r="E1337" s="8">
        <v>1</v>
      </c>
      <c r="F1337" s="9"/>
    </row>
    <row r="1338" spans="1:6" ht="13.5" thickBot="1">
      <c r="A1338" s="2"/>
      <c r="B1338" s="2"/>
      <c r="C1338" s="6" t="s">
        <v>26</v>
      </c>
      <c r="D1338" s="7">
        <v>2</v>
      </c>
      <c r="E1338" s="8">
        <v>2</v>
      </c>
      <c r="F1338" s="9"/>
    </row>
    <row r="1339" spans="1:6" ht="24.75" thickBot="1">
      <c r="A1339" s="2"/>
      <c r="B1339" s="2"/>
      <c r="C1339" s="6" t="s">
        <v>11</v>
      </c>
      <c r="D1339" s="7">
        <v>1</v>
      </c>
      <c r="E1339" s="8">
        <v>1</v>
      </c>
      <c r="F1339" s="9"/>
    </row>
    <row r="1340" spans="1:6" ht="13.5" thickBot="1">
      <c r="A1340" s="2"/>
      <c r="B1340" s="2"/>
      <c r="C1340" s="10" t="s">
        <v>5</v>
      </c>
      <c r="D1340" s="8">
        <v>11</v>
      </c>
      <c r="E1340" s="8">
        <v>11</v>
      </c>
      <c r="F1340" s="9"/>
    </row>
    <row r="1341" spans="1:6" ht="13.5" thickBot="1">
      <c r="A1341" s="2"/>
      <c r="B1341" s="2"/>
      <c r="C1341" s="25">
        <v>36586</v>
      </c>
      <c r="D1341" s="26"/>
      <c r="E1341" s="27"/>
      <c r="F1341" s="5" t="s">
        <v>48</v>
      </c>
    </row>
    <row r="1342" spans="1:6" ht="13.5" thickBot="1">
      <c r="A1342" s="2"/>
      <c r="B1342" s="2"/>
      <c r="C1342" s="6" t="s">
        <v>10</v>
      </c>
      <c r="D1342" s="7">
        <v>2</v>
      </c>
      <c r="E1342" s="8">
        <v>2</v>
      </c>
      <c r="F1342" s="9"/>
    </row>
    <row r="1343" spans="1:6" ht="13.5" thickBot="1">
      <c r="A1343" s="2"/>
      <c r="B1343" s="2"/>
      <c r="C1343" s="6" t="s">
        <v>20</v>
      </c>
      <c r="D1343" s="7">
        <v>1</v>
      </c>
      <c r="E1343" s="8">
        <v>1</v>
      </c>
      <c r="F1343" s="9"/>
    </row>
    <row r="1344" spans="1:6" ht="13.5" thickBot="1">
      <c r="A1344" s="2"/>
      <c r="B1344" s="2"/>
      <c r="C1344" s="6" t="s">
        <v>15</v>
      </c>
      <c r="D1344" s="7">
        <v>1</v>
      </c>
      <c r="E1344" s="8">
        <v>1</v>
      </c>
      <c r="F1344" s="9"/>
    </row>
    <row r="1345" spans="1:6" ht="24.75" thickBot="1">
      <c r="A1345" s="2"/>
      <c r="B1345" s="2"/>
      <c r="C1345" s="6" t="s">
        <v>17</v>
      </c>
      <c r="D1345" s="7">
        <v>1</v>
      </c>
      <c r="E1345" s="8">
        <v>1</v>
      </c>
      <c r="F1345" s="9"/>
    </row>
    <row r="1346" spans="1:6" ht="24.75" thickBot="1">
      <c r="A1346" s="2"/>
      <c r="B1346" s="2"/>
      <c r="C1346" s="6" t="s">
        <v>24</v>
      </c>
      <c r="D1346" s="7">
        <v>2</v>
      </c>
      <c r="E1346" s="8">
        <v>2</v>
      </c>
      <c r="F1346" s="9"/>
    </row>
    <row r="1347" spans="1:6" ht="13.5" thickBot="1">
      <c r="A1347" s="2"/>
      <c r="B1347" s="2"/>
      <c r="C1347" s="6" t="s">
        <v>28</v>
      </c>
      <c r="D1347" s="7">
        <v>1</v>
      </c>
      <c r="E1347" s="8">
        <v>1</v>
      </c>
      <c r="F1347" s="9"/>
    </row>
    <row r="1348" spans="1:6" ht="13.5" thickBot="1">
      <c r="A1348" s="2"/>
      <c r="B1348" s="2"/>
      <c r="C1348" s="6" t="s">
        <v>13</v>
      </c>
      <c r="D1348" s="7">
        <v>2</v>
      </c>
      <c r="E1348" s="8">
        <v>2</v>
      </c>
      <c r="F1348" s="9"/>
    </row>
    <row r="1349" spans="1:6" ht="24.75" thickBot="1">
      <c r="A1349" s="2"/>
      <c r="B1349" s="2"/>
      <c r="C1349" s="6" t="s">
        <v>4</v>
      </c>
      <c r="D1349" s="7">
        <v>1</v>
      </c>
      <c r="E1349" s="8">
        <v>1</v>
      </c>
      <c r="F1349" s="9"/>
    </row>
    <row r="1350" spans="1:6" ht="13.5" thickBot="1">
      <c r="A1350" s="2"/>
      <c r="B1350" s="2"/>
      <c r="C1350" s="6" t="s">
        <v>23</v>
      </c>
      <c r="D1350" s="7">
        <v>1</v>
      </c>
      <c r="E1350" s="8">
        <v>1</v>
      </c>
      <c r="F1350" s="9"/>
    </row>
    <row r="1351" spans="1:6" ht="13.5" thickBot="1">
      <c r="A1351" s="2"/>
      <c r="B1351" s="2"/>
      <c r="C1351" s="10" t="s">
        <v>5</v>
      </c>
      <c r="D1351" s="8">
        <v>12</v>
      </c>
      <c r="E1351" s="8">
        <v>12</v>
      </c>
      <c r="F1351" s="9"/>
    </row>
    <row r="1352" spans="1:6" ht="13.5" thickBot="1">
      <c r="A1352" s="2"/>
      <c r="B1352" s="2"/>
      <c r="C1352" s="25">
        <v>36617</v>
      </c>
      <c r="D1352" s="26"/>
      <c r="E1352" s="27"/>
      <c r="F1352" s="5" t="s">
        <v>49</v>
      </c>
    </row>
    <row r="1353" spans="1:6" ht="13.5" thickBot="1">
      <c r="A1353" s="2"/>
      <c r="B1353" s="2"/>
      <c r="C1353" s="6" t="s">
        <v>10</v>
      </c>
      <c r="D1353" s="7">
        <v>5</v>
      </c>
      <c r="E1353" s="8">
        <v>5</v>
      </c>
      <c r="F1353" s="9"/>
    </row>
    <row r="1354" spans="1:6" ht="13.5" thickBot="1">
      <c r="A1354" s="2"/>
      <c r="B1354" s="2"/>
      <c r="C1354" s="6" t="s">
        <v>33</v>
      </c>
      <c r="D1354" s="7">
        <v>1</v>
      </c>
      <c r="E1354" s="8">
        <v>1</v>
      </c>
      <c r="F1354" s="9"/>
    </row>
    <row r="1355" spans="1:6" ht="13.5" thickBot="1">
      <c r="A1355" s="2"/>
      <c r="B1355" s="2"/>
      <c r="C1355" s="6" t="s">
        <v>15</v>
      </c>
      <c r="D1355" s="7">
        <v>1</v>
      </c>
      <c r="E1355" s="8">
        <v>1</v>
      </c>
      <c r="F1355" s="9"/>
    </row>
    <row r="1356" spans="1:6" ht="24.75" thickBot="1">
      <c r="A1356" s="2"/>
      <c r="B1356" s="2"/>
      <c r="C1356" s="6" t="s">
        <v>24</v>
      </c>
      <c r="D1356" s="7">
        <v>1</v>
      </c>
      <c r="E1356" s="8">
        <v>1</v>
      </c>
      <c r="F1356" s="9"/>
    </row>
    <row r="1357" spans="1:6" ht="13.5" thickBot="1">
      <c r="A1357" s="2"/>
      <c r="B1357" s="2"/>
      <c r="C1357" s="6" t="s">
        <v>13</v>
      </c>
      <c r="D1357" s="7">
        <v>4</v>
      </c>
      <c r="E1357" s="8">
        <v>4</v>
      </c>
      <c r="F1357" s="9"/>
    </row>
    <row r="1358" spans="1:6" ht="13.5" thickBot="1">
      <c r="A1358" s="2"/>
      <c r="B1358" s="2"/>
      <c r="C1358" s="6" t="s">
        <v>31</v>
      </c>
      <c r="D1358" s="7">
        <v>1</v>
      </c>
      <c r="E1358" s="8">
        <v>1</v>
      </c>
      <c r="F1358" s="9"/>
    </row>
    <row r="1359" spans="1:6" ht="13.5" thickBot="1">
      <c r="A1359" s="2"/>
      <c r="B1359" s="2"/>
      <c r="C1359" s="6" t="s">
        <v>12</v>
      </c>
      <c r="D1359" s="7">
        <v>1</v>
      </c>
      <c r="E1359" s="8">
        <v>1</v>
      </c>
      <c r="F1359" s="9"/>
    </row>
    <row r="1360" spans="1:6" ht="13.5" thickBot="1">
      <c r="A1360" s="2"/>
      <c r="B1360" s="2"/>
      <c r="C1360" s="10" t="s">
        <v>5</v>
      </c>
      <c r="D1360" s="8">
        <v>14</v>
      </c>
      <c r="E1360" s="8">
        <v>14</v>
      </c>
      <c r="F1360" s="9"/>
    </row>
    <row r="1361" spans="1:6" ht="13.5" thickBot="1">
      <c r="A1361" s="2"/>
      <c r="B1361" s="2"/>
      <c r="C1361" s="25">
        <v>36647</v>
      </c>
      <c r="D1361" s="26"/>
      <c r="E1361" s="27"/>
      <c r="F1361" s="5" t="s">
        <v>50</v>
      </c>
    </row>
    <row r="1362" spans="1:6" ht="13.5" thickBot="1">
      <c r="A1362" s="2"/>
      <c r="B1362" s="2"/>
      <c r="C1362" s="6" t="s">
        <v>10</v>
      </c>
      <c r="D1362" s="7">
        <v>1</v>
      </c>
      <c r="E1362" s="8">
        <v>1</v>
      </c>
      <c r="F1362" s="9"/>
    </row>
    <row r="1363" spans="1:6" ht="13.5" thickBot="1">
      <c r="A1363" s="2"/>
      <c r="B1363" s="2"/>
      <c r="C1363" s="6" t="s">
        <v>14</v>
      </c>
      <c r="D1363" s="7">
        <v>2</v>
      </c>
      <c r="E1363" s="8">
        <v>2</v>
      </c>
      <c r="F1363" s="9"/>
    </row>
    <row r="1364" spans="1:6" ht="13.5" thickBot="1">
      <c r="A1364" s="2"/>
      <c r="B1364" s="2"/>
      <c r="C1364" s="6" t="s">
        <v>20</v>
      </c>
      <c r="D1364" s="7">
        <v>1</v>
      </c>
      <c r="E1364" s="8">
        <v>1</v>
      </c>
      <c r="F1364" s="9"/>
    </row>
    <row r="1365" spans="1:6" ht="13.5" thickBot="1">
      <c r="A1365" s="2"/>
      <c r="B1365" s="2"/>
      <c r="C1365" s="6" t="s">
        <v>15</v>
      </c>
      <c r="D1365" s="7">
        <v>1</v>
      </c>
      <c r="E1365" s="8">
        <v>1</v>
      </c>
      <c r="F1365" s="9"/>
    </row>
    <row r="1366" spans="1:6" ht="13.5" thickBot="1">
      <c r="A1366" s="2"/>
      <c r="B1366" s="2"/>
      <c r="C1366" s="6" t="s">
        <v>13</v>
      </c>
      <c r="D1366" s="7">
        <v>1</v>
      </c>
      <c r="E1366" s="8">
        <v>1</v>
      </c>
      <c r="F1366" s="9"/>
    </row>
    <row r="1367" spans="1:6" ht="13.5" thickBot="1">
      <c r="A1367" s="2"/>
      <c r="B1367" s="2"/>
      <c r="C1367" s="6" t="s">
        <v>31</v>
      </c>
      <c r="D1367" s="7">
        <v>1</v>
      </c>
      <c r="E1367" s="8">
        <v>1</v>
      </c>
      <c r="F1367" s="9"/>
    </row>
    <row r="1368" spans="1:6" ht="13.5" thickBot="1">
      <c r="A1368" s="2"/>
      <c r="B1368" s="2"/>
      <c r="C1368" s="6" t="s">
        <v>25</v>
      </c>
      <c r="D1368" s="7">
        <v>1</v>
      </c>
      <c r="E1368" s="8">
        <v>1</v>
      </c>
      <c r="F1368" s="9"/>
    </row>
    <row r="1369" spans="1:6" ht="13.5" thickBot="1">
      <c r="A1369" s="2"/>
      <c r="B1369" s="2"/>
      <c r="C1369" s="6" t="s">
        <v>12</v>
      </c>
      <c r="D1369" s="7">
        <v>1</v>
      </c>
      <c r="E1369" s="8">
        <v>1</v>
      </c>
      <c r="F1369" s="9"/>
    </row>
    <row r="1370" spans="1:6" ht="13.5" thickBot="1">
      <c r="A1370" s="2"/>
      <c r="B1370" s="2"/>
      <c r="C1370" s="10" t="s">
        <v>5</v>
      </c>
      <c r="D1370" s="8">
        <v>9</v>
      </c>
      <c r="E1370" s="8">
        <v>9</v>
      </c>
      <c r="F1370" s="9"/>
    </row>
    <row r="1371" spans="1:6" ht="13.5" thickBot="1">
      <c r="A1371" s="2"/>
      <c r="B1371" s="2"/>
      <c r="C1371" s="25">
        <v>36678</v>
      </c>
      <c r="D1371" s="26"/>
      <c r="E1371" s="27"/>
      <c r="F1371" s="5" t="s">
        <v>51</v>
      </c>
    </row>
    <row r="1372" spans="1:6" ht="13.5" thickBot="1">
      <c r="A1372" s="2"/>
      <c r="B1372" s="2"/>
      <c r="C1372" s="6" t="s">
        <v>10</v>
      </c>
      <c r="D1372" s="7">
        <v>1</v>
      </c>
      <c r="E1372" s="8">
        <v>1</v>
      </c>
      <c r="F1372" s="9"/>
    </row>
    <row r="1373" spans="1:6" ht="24.75" thickBot="1">
      <c r="A1373" s="2"/>
      <c r="B1373" s="2"/>
      <c r="C1373" s="6" t="s">
        <v>24</v>
      </c>
      <c r="D1373" s="7">
        <v>1</v>
      </c>
      <c r="E1373" s="8">
        <v>1</v>
      </c>
      <c r="F1373" s="9"/>
    </row>
    <row r="1374" spans="1:6" ht="13.5" thickBot="1">
      <c r="A1374" s="2"/>
      <c r="B1374" s="2"/>
      <c r="C1374" s="6" t="s">
        <v>31</v>
      </c>
      <c r="D1374" s="7">
        <v>1</v>
      </c>
      <c r="E1374" s="8">
        <v>1</v>
      </c>
      <c r="F1374" s="9"/>
    </row>
    <row r="1375" spans="1:6" ht="13.5" thickBot="1">
      <c r="A1375" s="2"/>
      <c r="B1375" s="2"/>
      <c r="C1375" s="6" t="s">
        <v>12</v>
      </c>
      <c r="D1375" s="7">
        <v>1</v>
      </c>
      <c r="E1375" s="8">
        <v>1</v>
      </c>
      <c r="F1375" s="9"/>
    </row>
    <row r="1376" spans="1:6" ht="13.5" thickBot="1">
      <c r="A1376" s="2"/>
      <c r="B1376" s="2"/>
      <c r="C1376" s="6" t="s">
        <v>37</v>
      </c>
      <c r="D1376" s="7">
        <v>1</v>
      </c>
      <c r="E1376" s="8">
        <v>1</v>
      </c>
      <c r="F1376" s="9"/>
    </row>
    <row r="1377" spans="1:6" ht="13.5" thickBot="1">
      <c r="A1377" s="2"/>
      <c r="B1377" s="2"/>
      <c r="C1377" s="10" t="s">
        <v>5</v>
      </c>
      <c r="D1377" s="8">
        <v>5</v>
      </c>
      <c r="E1377" s="8">
        <v>5</v>
      </c>
      <c r="F1377" s="9"/>
    </row>
    <row r="1378" spans="1:6" ht="13.5" thickBot="1">
      <c r="A1378" s="2"/>
      <c r="B1378" s="2"/>
      <c r="C1378" s="25">
        <v>36708</v>
      </c>
      <c r="D1378" s="26"/>
      <c r="E1378" s="27"/>
      <c r="F1378" s="5" t="s">
        <v>52</v>
      </c>
    </row>
    <row r="1379" spans="1:6" ht="13.5" thickBot="1">
      <c r="A1379" s="2"/>
      <c r="B1379" s="2"/>
      <c r="C1379" s="6" t="s">
        <v>14</v>
      </c>
      <c r="D1379" s="7">
        <v>1</v>
      </c>
      <c r="E1379" s="8">
        <v>1</v>
      </c>
      <c r="F1379" s="9"/>
    </row>
    <row r="1380" spans="1:6" ht="13.5" thickBot="1">
      <c r="A1380" s="2"/>
      <c r="B1380" s="2"/>
      <c r="C1380" s="6" t="s">
        <v>20</v>
      </c>
      <c r="D1380" s="7">
        <v>1</v>
      </c>
      <c r="E1380" s="8">
        <v>1</v>
      </c>
      <c r="F1380" s="9"/>
    </row>
    <row r="1381" spans="1:6" ht="13.5" thickBot="1">
      <c r="A1381" s="2"/>
      <c r="B1381" s="2"/>
      <c r="C1381" s="6" t="s">
        <v>13</v>
      </c>
      <c r="D1381" s="7">
        <v>1</v>
      </c>
      <c r="E1381" s="8">
        <v>1</v>
      </c>
      <c r="F1381" s="9"/>
    </row>
    <row r="1382" spans="1:6" ht="13.5" thickBot="1">
      <c r="A1382" s="2"/>
      <c r="B1382" s="2"/>
      <c r="C1382" s="6" t="s">
        <v>31</v>
      </c>
      <c r="D1382" s="7">
        <v>1</v>
      </c>
      <c r="E1382" s="8">
        <v>1</v>
      </c>
      <c r="F1382" s="9"/>
    </row>
    <row r="1383" spans="1:6" ht="13.5" thickBot="1">
      <c r="A1383" s="2"/>
      <c r="B1383" s="2"/>
      <c r="C1383" s="10" t="s">
        <v>5</v>
      </c>
      <c r="D1383" s="8">
        <v>4</v>
      </c>
      <c r="E1383" s="8">
        <v>4</v>
      </c>
      <c r="F1383" s="9"/>
    </row>
    <row r="1384" spans="1:6" ht="13.5" thickBot="1">
      <c r="A1384" s="2"/>
      <c r="B1384" s="2"/>
      <c r="C1384" s="25">
        <v>36739</v>
      </c>
      <c r="D1384" s="26"/>
      <c r="E1384" s="27"/>
      <c r="F1384" s="5" t="s">
        <v>53</v>
      </c>
    </row>
    <row r="1385" spans="1:6" ht="13.5" thickBot="1">
      <c r="A1385" s="2"/>
      <c r="B1385" s="2"/>
      <c r="C1385" s="6" t="s">
        <v>10</v>
      </c>
      <c r="D1385" s="7">
        <v>1</v>
      </c>
      <c r="E1385" s="8">
        <v>1</v>
      </c>
      <c r="F1385" s="9"/>
    </row>
    <row r="1386" spans="1:6" ht="13.5" thickBot="1">
      <c r="A1386" s="2"/>
      <c r="B1386" s="2"/>
      <c r="C1386" s="6" t="s">
        <v>14</v>
      </c>
      <c r="D1386" s="7">
        <v>1</v>
      </c>
      <c r="E1386" s="8">
        <v>1</v>
      </c>
      <c r="F1386" s="9"/>
    </row>
    <row r="1387" spans="1:6" ht="13.5" thickBot="1">
      <c r="A1387" s="2"/>
      <c r="B1387" s="2"/>
      <c r="C1387" s="6" t="s">
        <v>33</v>
      </c>
      <c r="D1387" s="7">
        <v>1</v>
      </c>
      <c r="E1387" s="8">
        <v>1</v>
      </c>
      <c r="F1387" s="9"/>
    </row>
    <row r="1388" spans="1:6" ht="13.5" thickBot="1">
      <c r="A1388" s="2"/>
      <c r="B1388" s="2"/>
      <c r="C1388" s="6" t="s">
        <v>15</v>
      </c>
      <c r="D1388" s="7">
        <v>1</v>
      </c>
      <c r="E1388" s="8">
        <v>1</v>
      </c>
      <c r="F1388" s="9"/>
    </row>
    <row r="1389" spans="1:6" ht="13.5" thickBot="1">
      <c r="A1389" s="2"/>
      <c r="B1389" s="2"/>
      <c r="C1389" s="6" t="s">
        <v>19</v>
      </c>
      <c r="D1389" s="7">
        <v>1</v>
      </c>
      <c r="E1389" s="8">
        <v>1</v>
      </c>
      <c r="F1389" s="9"/>
    </row>
    <row r="1390" spans="1:6" ht="13.5" thickBot="1">
      <c r="A1390" s="2"/>
      <c r="B1390" s="2"/>
      <c r="C1390" s="6" t="s">
        <v>31</v>
      </c>
      <c r="D1390" s="7">
        <v>1</v>
      </c>
      <c r="E1390" s="8">
        <v>1</v>
      </c>
      <c r="F1390" s="9"/>
    </row>
    <row r="1391" spans="1:6" ht="13.5" thickBot="1">
      <c r="A1391" s="2"/>
      <c r="B1391" s="2"/>
      <c r="C1391" s="6" t="s">
        <v>12</v>
      </c>
      <c r="D1391" s="7">
        <v>1</v>
      </c>
      <c r="E1391" s="8">
        <v>1</v>
      </c>
      <c r="F1391" s="9"/>
    </row>
    <row r="1392" spans="1:6" ht="13.5" thickBot="1">
      <c r="A1392" s="2"/>
      <c r="B1392" s="2"/>
      <c r="C1392" s="10" t="s">
        <v>5</v>
      </c>
      <c r="D1392" s="8">
        <v>7</v>
      </c>
      <c r="E1392" s="8">
        <v>7</v>
      </c>
      <c r="F1392" s="9"/>
    </row>
    <row r="1393" spans="1:6" ht="13.5" thickBot="1">
      <c r="A1393" s="2"/>
      <c r="B1393" s="2"/>
      <c r="C1393" s="25">
        <v>36770</v>
      </c>
      <c r="D1393" s="26"/>
      <c r="E1393" s="27"/>
      <c r="F1393" s="5" t="s">
        <v>54</v>
      </c>
    </row>
    <row r="1394" spans="1:6" ht="13.5" thickBot="1">
      <c r="A1394" s="2"/>
      <c r="B1394" s="2"/>
      <c r="C1394" s="6" t="s">
        <v>26</v>
      </c>
      <c r="D1394" s="7">
        <v>1</v>
      </c>
      <c r="E1394" s="8">
        <v>1</v>
      </c>
      <c r="F1394" s="9"/>
    </row>
    <row r="1395" spans="1:6" ht="13.5" thickBot="1">
      <c r="A1395" s="2"/>
      <c r="B1395" s="2"/>
      <c r="C1395" s="10" t="s">
        <v>5</v>
      </c>
      <c r="D1395" s="8">
        <v>1</v>
      </c>
      <c r="E1395" s="8">
        <v>1</v>
      </c>
      <c r="F1395" s="9"/>
    </row>
    <row r="1396" spans="1:6" ht="13.5" thickBot="1">
      <c r="A1396" s="2"/>
      <c r="B1396" s="2"/>
      <c r="C1396" s="25">
        <v>36800</v>
      </c>
      <c r="D1396" s="26"/>
      <c r="E1396" s="27"/>
      <c r="F1396" s="5" t="s">
        <v>55</v>
      </c>
    </row>
    <row r="1397" spans="1:6" ht="13.5" thickBot="1">
      <c r="A1397" s="2"/>
      <c r="B1397" s="2"/>
      <c r="C1397" s="6" t="s">
        <v>6</v>
      </c>
      <c r="D1397" s="7">
        <v>1</v>
      </c>
      <c r="E1397" s="8">
        <v>1</v>
      </c>
      <c r="F1397" s="9"/>
    </row>
    <row r="1398" spans="1:6" ht="13.5" thickBot="1">
      <c r="A1398" s="2"/>
      <c r="B1398" s="2"/>
      <c r="C1398" s="6" t="s">
        <v>20</v>
      </c>
      <c r="D1398" s="7">
        <v>1</v>
      </c>
      <c r="E1398" s="8">
        <v>1</v>
      </c>
      <c r="F1398" s="9"/>
    </row>
    <row r="1399" spans="1:6" ht="13.5" thickBot="1">
      <c r="A1399" s="2"/>
      <c r="B1399" s="2"/>
      <c r="C1399" s="6" t="s">
        <v>18</v>
      </c>
      <c r="D1399" s="7">
        <v>1</v>
      </c>
      <c r="E1399" s="8">
        <v>1</v>
      </c>
      <c r="F1399" s="9"/>
    </row>
    <row r="1400" spans="1:6" ht="13.5" thickBot="1">
      <c r="A1400" s="2"/>
      <c r="B1400" s="2"/>
      <c r="C1400" s="6" t="s">
        <v>29</v>
      </c>
      <c r="D1400" s="7">
        <v>1</v>
      </c>
      <c r="E1400" s="8">
        <v>1</v>
      </c>
      <c r="F1400" s="9"/>
    </row>
    <row r="1401" spans="1:6" ht="13.5" thickBot="1">
      <c r="A1401" s="2"/>
      <c r="B1401" s="2"/>
      <c r="C1401" s="6" t="s">
        <v>13</v>
      </c>
      <c r="D1401" s="7">
        <v>1</v>
      </c>
      <c r="E1401" s="8">
        <v>1</v>
      </c>
      <c r="F1401" s="9"/>
    </row>
    <row r="1402" spans="1:6" ht="13.5" thickBot="1">
      <c r="A1402" s="2"/>
      <c r="B1402" s="2"/>
      <c r="C1402" s="10" t="s">
        <v>5</v>
      </c>
      <c r="D1402" s="8">
        <v>5</v>
      </c>
      <c r="E1402" s="8">
        <v>5</v>
      </c>
      <c r="F1402" s="9"/>
    </row>
    <row r="1403" spans="1:6" ht="13.5" thickBot="1">
      <c r="A1403" s="2"/>
      <c r="B1403" s="2"/>
      <c r="C1403" s="25">
        <v>36831</v>
      </c>
      <c r="D1403" s="26"/>
      <c r="E1403" s="27"/>
      <c r="F1403" s="5" t="s">
        <v>56</v>
      </c>
    </row>
    <row r="1404" spans="1:6" ht="13.5" thickBot="1">
      <c r="A1404" s="2"/>
      <c r="B1404" s="2"/>
      <c r="C1404" s="6" t="s">
        <v>18</v>
      </c>
      <c r="D1404" s="7">
        <v>1</v>
      </c>
      <c r="E1404" s="8">
        <v>1</v>
      </c>
      <c r="F1404" s="9"/>
    </row>
    <row r="1405" spans="1:6" ht="24.75" thickBot="1">
      <c r="A1405" s="2"/>
      <c r="B1405" s="2"/>
      <c r="C1405" s="6" t="s">
        <v>17</v>
      </c>
      <c r="D1405" s="7">
        <v>1</v>
      </c>
      <c r="E1405" s="8">
        <v>1</v>
      </c>
      <c r="F1405" s="9"/>
    </row>
    <row r="1406" spans="1:6" ht="13.5" thickBot="1">
      <c r="A1406" s="2"/>
      <c r="B1406" s="2"/>
      <c r="C1406" s="10" t="s">
        <v>5</v>
      </c>
      <c r="D1406" s="8">
        <v>2</v>
      </c>
      <c r="E1406" s="8">
        <v>2</v>
      </c>
      <c r="F1406" s="9"/>
    </row>
    <row r="1407" spans="1:6" ht="13.5" thickBot="1">
      <c r="A1407" s="2"/>
      <c r="B1407" s="2"/>
      <c r="C1407" s="25">
        <v>36861</v>
      </c>
      <c r="D1407" s="26"/>
      <c r="E1407" s="27"/>
      <c r="F1407" s="5" t="s">
        <v>57</v>
      </c>
    </row>
    <row r="1408" spans="1:6" ht="13.5" thickBot="1">
      <c r="A1408" s="2"/>
      <c r="B1408" s="2"/>
      <c r="C1408" s="6" t="s">
        <v>18</v>
      </c>
      <c r="D1408" s="7">
        <v>1</v>
      </c>
      <c r="E1408" s="8">
        <v>1</v>
      </c>
      <c r="F1408" s="9"/>
    </row>
    <row r="1409" spans="1:6" ht="24.75" thickBot="1">
      <c r="A1409" s="2"/>
      <c r="B1409" s="2"/>
      <c r="C1409" s="6" t="s">
        <v>11</v>
      </c>
      <c r="D1409" s="7">
        <v>1</v>
      </c>
      <c r="E1409" s="8">
        <v>1</v>
      </c>
      <c r="F1409" s="9"/>
    </row>
    <row r="1410" spans="1:6" ht="13.5" thickBot="1">
      <c r="A1410" s="2"/>
      <c r="B1410" s="2"/>
      <c r="C1410" s="10" t="s">
        <v>5</v>
      </c>
      <c r="D1410" s="8">
        <v>2</v>
      </c>
      <c r="E1410" s="8">
        <v>2</v>
      </c>
      <c r="F1410" s="9"/>
    </row>
    <row r="1411" spans="1:6" ht="13.5" thickBot="1">
      <c r="A1411" s="11">
        <v>36526</v>
      </c>
      <c r="B1411" s="12">
        <v>78</v>
      </c>
      <c r="C1411" s="10" t="s">
        <v>7</v>
      </c>
      <c r="D1411" s="8">
        <v>78</v>
      </c>
      <c r="E1411" s="8">
        <v>78</v>
      </c>
      <c r="F1411" s="9"/>
    </row>
    <row r="1412" spans="1:6" ht="13.5" thickBot="1">
      <c r="A1412" s="2"/>
      <c r="B1412" s="2"/>
      <c r="C1412" s="30">
        <v>39814</v>
      </c>
      <c r="D1412" s="31"/>
      <c r="E1412" s="32"/>
      <c r="F1412" s="5" t="s">
        <v>46</v>
      </c>
    </row>
    <row r="1413" spans="1:6" ht="13.5" thickBot="1">
      <c r="A1413" s="2"/>
      <c r="B1413" s="2"/>
      <c r="C1413" s="6" t="s">
        <v>10</v>
      </c>
      <c r="D1413" s="7">
        <v>1</v>
      </c>
      <c r="E1413" s="8">
        <v>1</v>
      </c>
      <c r="F1413" s="9"/>
    </row>
    <row r="1414" spans="1:6" ht="13.5" thickBot="1">
      <c r="A1414" s="2"/>
      <c r="B1414" s="2"/>
      <c r="C1414" s="6" t="s">
        <v>20</v>
      </c>
      <c r="D1414" s="7">
        <v>1</v>
      </c>
      <c r="E1414" s="8">
        <v>1</v>
      </c>
      <c r="F1414" s="9"/>
    </row>
    <row r="1415" spans="1:6" ht="13.5" thickBot="1">
      <c r="A1415" s="2"/>
      <c r="B1415" s="2"/>
      <c r="C1415" s="6" t="s">
        <v>13</v>
      </c>
      <c r="D1415" s="7">
        <v>2</v>
      </c>
      <c r="E1415" s="8">
        <v>2</v>
      </c>
      <c r="F1415" s="9"/>
    </row>
    <row r="1416" spans="1:6" ht="24.75" thickBot="1">
      <c r="A1416" s="2"/>
      <c r="B1416" s="2"/>
      <c r="C1416" s="6" t="s">
        <v>4</v>
      </c>
      <c r="D1416" s="7">
        <v>1</v>
      </c>
      <c r="E1416" s="8">
        <v>1</v>
      </c>
      <c r="F1416" s="9"/>
    </row>
    <row r="1417" spans="1:6" ht="24.75" thickBot="1">
      <c r="A1417" s="2"/>
      <c r="B1417" s="2"/>
      <c r="C1417" s="6" t="s">
        <v>11</v>
      </c>
      <c r="D1417" s="7">
        <v>1</v>
      </c>
      <c r="E1417" s="8">
        <v>1</v>
      </c>
      <c r="F1417" s="9"/>
    </row>
    <row r="1418" spans="1:6" ht="13.5" thickBot="1">
      <c r="A1418" s="2"/>
      <c r="B1418" s="2"/>
      <c r="C1418" s="10" t="s">
        <v>5</v>
      </c>
      <c r="D1418" s="8">
        <v>6</v>
      </c>
      <c r="E1418" s="8">
        <v>6</v>
      </c>
      <c r="F1418" s="9"/>
    </row>
    <row r="1419" spans="1:6" ht="13.5" thickBot="1">
      <c r="A1419" s="2"/>
      <c r="B1419" s="2"/>
      <c r="C1419" s="30">
        <v>39845</v>
      </c>
      <c r="D1419" s="31"/>
      <c r="E1419" s="32"/>
      <c r="F1419" s="5" t="s">
        <v>47</v>
      </c>
    </row>
    <row r="1420" spans="1:6" ht="13.5" thickBot="1">
      <c r="A1420" s="2"/>
      <c r="B1420" s="2"/>
      <c r="C1420" s="6" t="s">
        <v>10</v>
      </c>
      <c r="D1420" s="7">
        <v>2</v>
      </c>
      <c r="E1420" s="8">
        <v>2</v>
      </c>
      <c r="F1420" s="9"/>
    </row>
    <row r="1421" spans="1:6" ht="13.5" thickBot="1">
      <c r="A1421" s="2"/>
      <c r="B1421" s="2"/>
      <c r="C1421" s="6" t="s">
        <v>8</v>
      </c>
      <c r="D1421" s="7">
        <v>2</v>
      </c>
      <c r="E1421" s="8">
        <v>2</v>
      </c>
      <c r="F1421" s="9"/>
    </row>
    <row r="1422" spans="1:6" ht="13.5" thickBot="1">
      <c r="A1422" s="2"/>
      <c r="B1422" s="2"/>
      <c r="C1422" s="6" t="s">
        <v>20</v>
      </c>
      <c r="D1422" s="7">
        <v>2</v>
      </c>
      <c r="E1422" s="8">
        <v>2</v>
      </c>
      <c r="F1422" s="9"/>
    </row>
    <row r="1423" spans="1:6" ht="13.5" thickBot="1">
      <c r="A1423" s="2"/>
      <c r="B1423" s="2"/>
      <c r="C1423" s="6" t="s">
        <v>13</v>
      </c>
      <c r="D1423" s="7">
        <v>1</v>
      </c>
      <c r="E1423" s="8">
        <v>1</v>
      </c>
      <c r="F1423" s="9"/>
    </row>
    <row r="1424" spans="1:6" ht="24.75" thickBot="1">
      <c r="A1424" s="2"/>
      <c r="B1424" s="2"/>
      <c r="C1424" s="6" t="s">
        <v>4</v>
      </c>
      <c r="D1424" s="7">
        <v>1</v>
      </c>
      <c r="E1424" s="8">
        <v>1</v>
      </c>
      <c r="F1424" s="9"/>
    </row>
    <row r="1425" spans="1:6" ht="13.5" thickBot="1">
      <c r="A1425" s="2"/>
      <c r="B1425" s="2"/>
      <c r="C1425" s="6" t="s">
        <v>22</v>
      </c>
      <c r="D1425" s="7">
        <v>1</v>
      </c>
      <c r="E1425" s="8">
        <v>1</v>
      </c>
      <c r="F1425" s="9"/>
    </row>
    <row r="1426" spans="1:6" ht="13.5" thickBot="1">
      <c r="A1426" s="2"/>
      <c r="B1426" s="2"/>
      <c r="C1426" s="10" t="s">
        <v>5</v>
      </c>
      <c r="D1426" s="8">
        <v>9</v>
      </c>
      <c r="E1426" s="8">
        <v>9</v>
      </c>
      <c r="F1426" s="9"/>
    </row>
    <row r="1427" spans="1:6" ht="13.5" thickBot="1">
      <c r="A1427" s="2"/>
      <c r="B1427" s="2"/>
      <c r="C1427" s="30">
        <v>39873</v>
      </c>
      <c r="D1427" s="31"/>
      <c r="E1427" s="32"/>
      <c r="F1427" s="5" t="s">
        <v>48</v>
      </c>
    </row>
    <row r="1428" spans="1:6" ht="13.5" thickBot="1">
      <c r="A1428" s="2"/>
      <c r="B1428" s="2"/>
      <c r="C1428" s="6" t="s">
        <v>8</v>
      </c>
      <c r="D1428" s="7">
        <v>1</v>
      </c>
      <c r="E1428" s="8">
        <v>1</v>
      </c>
      <c r="F1428" s="9"/>
    </row>
    <row r="1429" spans="1:6" ht="13.5" thickBot="1">
      <c r="A1429" s="2"/>
      <c r="B1429" s="2"/>
      <c r="C1429" s="6" t="s">
        <v>14</v>
      </c>
      <c r="D1429" s="7">
        <v>1</v>
      </c>
      <c r="E1429" s="8">
        <v>1</v>
      </c>
      <c r="F1429" s="9"/>
    </row>
    <row r="1430" spans="1:6" ht="24.75" thickBot="1">
      <c r="A1430" s="2"/>
      <c r="B1430" s="2"/>
      <c r="C1430" s="6" t="s">
        <v>17</v>
      </c>
      <c r="D1430" s="7">
        <v>1</v>
      </c>
      <c r="E1430" s="8">
        <v>1</v>
      </c>
      <c r="F1430" s="9"/>
    </row>
    <row r="1431" spans="1:6" ht="13.5" thickBot="1">
      <c r="A1431" s="2"/>
      <c r="B1431" s="2"/>
      <c r="C1431" s="6" t="s">
        <v>13</v>
      </c>
      <c r="D1431" s="7">
        <v>2</v>
      </c>
      <c r="E1431" s="8">
        <v>2</v>
      </c>
      <c r="F1431" s="9"/>
    </row>
    <row r="1432" spans="1:6" ht="24.75" thickBot="1">
      <c r="A1432" s="2"/>
      <c r="B1432" s="2"/>
      <c r="C1432" s="6" t="s">
        <v>4</v>
      </c>
      <c r="D1432" s="7">
        <v>1</v>
      </c>
      <c r="E1432" s="8">
        <v>1</v>
      </c>
      <c r="F1432" s="9"/>
    </row>
    <row r="1433" spans="1:6" ht="13.5" thickBot="1">
      <c r="A1433" s="2"/>
      <c r="B1433" s="2"/>
      <c r="C1433" s="6" t="s">
        <v>26</v>
      </c>
      <c r="D1433" s="7">
        <v>2</v>
      </c>
      <c r="E1433" s="8">
        <v>2</v>
      </c>
      <c r="F1433" s="9"/>
    </row>
    <row r="1434" spans="1:6" ht="24.75" thickBot="1">
      <c r="A1434" s="2"/>
      <c r="B1434" s="2"/>
      <c r="C1434" s="6" t="s">
        <v>11</v>
      </c>
      <c r="D1434" s="7">
        <v>2</v>
      </c>
      <c r="E1434" s="8">
        <v>2</v>
      </c>
      <c r="F1434" s="9"/>
    </row>
    <row r="1435" spans="1:6" ht="13.5" thickBot="1">
      <c r="A1435" s="2"/>
      <c r="B1435" s="2"/>
      <c r="C1435" s="6" t="s">
        <v>12</v>
      </c>
      <c r="D1435" s="7">
        <v>2</v>
      </c>
      <c r="E1435" s="8">
        <v>2</v>
      </c>
      <c r="F1435" s="9"/>
    </row>
    <row r="1436" spans="1:6" ht="13.5" thickBot="1">
      <c r="A1436" s="2"/>
      <c r="B1436" s="2"/>
      <c r="C1436" s="10" t="s">
        <v>5</v>
      </c>
      <c r="D1436" s="8">
        <v>12</v>
      </c>
      <c r="E1436" s="8">
        <v>12</v>
      </c>
      <c r="F1436" s="9"/>
    </row>
    <row r="1437" spans="1:6" ht="13.5" thickBot="1">
      <c r="A1437" s="2"/>
      <c r="B1437" s="2"/>
      <c r="C1437" s="30">
        <v>39904</v>
      </c>
      <c r="D1437" s="31"/>
      <c r="E1437" s="32"/>
      <c r="F1437" s="5" t="s">
        <v>49</v>
      </c>
    </row>
    <row r="1438" spans="1:6" ht="13.5" thickBot="1">
      <c r="A1438" s="2"/>
      <c r="B1438" s="2"/>
      <c r="C1438" s="6" t="s">
        <v>13</v>
      </c>
      <c r="D1438" s="7">
        <v>2</v>
      </c>
      <c r="E1438" s="8">
        <v>2</v>
      </c>
      <c r="F1438" s="9"/>
    </row>
    <row r="1439" spans="1:6" ht="13.5" thickBot="1">
      <c r="A1439" s="2"/>
      <c r="B1439" s="2"/>
      <c r="C1439" s="6" t="s">
        <v>12</v>
      </c>
      <c r="D1439" s="7">
        <v>4</v>
      </c>
      <c r="E1439" s="8">
        <v>4</v>
      </c>
      <c r="F1439" s="9"/>
    </row>
    <row r="1440" spans="1:6" ht="13.5" thickBot="1">
      <c r="A1440" s="2"/>
      <c r="B1440" s="2"/>
      <c r="C1440" s="10" t="s">
        <v>5</v>
      </c>
      <c r="D1440" s="8">
        <v>6</v>
      </c>
      <c r="E1440" s="8">
        <v>6</v>
      </c>
      <c r="F1440" s="9"/>
    </row>
    <row r="1441" spans="1:6" ht="13.5" thickBot="1">
      <c r="A1441" s="2"/>
      <c r="B1441" s="2"/>
      <c r="C1441" s="30">
        <v>39934</v>
      </c>
      <c r="D1441" s="31"/>
      <c r="E1441" s="32"/>
      <c r="F1441" s="5" t="s">
        <v>50</v>
      </c>
    </row>
    <row r="1442" spans="1:6" ht="13.5" thickBot="1">
      <c r="A1442" s="2"/>
      <c r="B1442" s="2"/>
      <c r="C1442" s="6" t="s">
        <v>10</v>
      </c>
      <c r="D1442" s="7">
        <v>2</v>
      </c>
      <c r="E1442" s="8">
        <v>2</v>
      </c>
      <c r="F1442" s="9"/>
    </row>
    <row r="1443" spans="1:6" ht="13.5" thickBot="1">
      <c r="A1443" s="2"/>
      <c r="B1443" s="2"/>
      <c r="C1443" s="6" t="s">
        <v>16</v>
      </c>
      <c r="D1443" s="7">
        <v>1</v>
      </c>
      <c r="E1443" s="8">
        <v>1</v>
      </c>
      <c r="F1443" s="9"/>
    </row>
    <row r="1444" spans="1:6" ht="13.5" thickBot="1">
      <c r="A1444" s="2"/>
      <c r="B1444" s="2"/>
      <c r="C1444" s="6" t="s">
        <v>20</v>
      </c>
      <c r="D1444" s="7">
        <v>1</v>
      </c>
      <c r="E1444" s="8">
        <v>1</v>
      </c>
      <c r="F1444" s="9"/>
    </row>
    <row r="1445" spans="1:6" ht="13.5" thickBot="1">
      <c r="A1445" s="2"/>
      <c r="B1445" s="2"/>
      <c r="C1445" s="6" t="s">
        <v>13</v>
      </c>
      <c r="D1445" s="7">
        <v>1</v>
      </c>
      <c r="E1445" s="8">
        <v>1</v>
      </c>
      <c r="F1445" s="9"/>
    </row>
    <row r="1446" spans="1:6" ht="13.5" thickBot="1">
      <c r="A1446" s="2"/>
      <c r="B1446" s="2"/>
      <c r="C1446" s="6" t="s">
        <v>23</v>
      </c>
      <c r="D1446" s="7">
        <v>1</v>
      </c>
      <c r="E1446" s="8">
        <v>1</v>
      </c>
      <c r="F1446" s="9"/>
    </row>
    <row r="1447" spans="1:6" ht="13.5" thickBot="1">
      <c r="A1447" s="2"/>
      <c r="B1447" s="2"/>
      <c r="C1447" s="6" t="s">
        <v>12</v>
      </c>
      <c r="D1447" s="7">
        <v>2</v>
      </c>
      <c r="E1447" s="8">
        <v>2</v>
      </c>
      <c r="F1447" s="9"/>
    </row>
    <row r="1448" spans="1:6" ht="13.5" thickBot="1">
      <c r="A1448" s="2"/>
      <c r="B1448" s="2"/>
      <c r="C1448" s="10" t="s">
        <v>5</v>
      </c>
      <c r="D1448" s="8">
        <v>8</v>
      </c>
      <c r="E1448" s="8">
        <v>8</v>
      </c>
      <c r="F1448" s="9"/>
    </row>
    <row r="1449" spans="1:6" ht="13.5" thickBot="1">
      <c r="A1449" s="2"/>
      <c r="B1449" s="2"/>
      <c r="C1449" s="30">
        <v>39965</v>
      </c>
      <c r="D1449" s="31"/>
      <c r="E1449" s="32"/>
      <c r="F1449" s="5" t="s">
        <v>51</v>
      </c>
    </row>
    <row r="1450" spans="1:6" ht="13.5" thickBot="1">
      <c r="A1450" s="2"/>
      <c r="B1450" s="2"/>
      <c r="C1450" s="6" t="s">
        <v>10</v>
      </c>
      <c r="D1450" s="7">
        <v>1</v>
      </c>
      <c r="E1450" s="8">
        <v>1</v>
      </c>
      <c r="F1450" s="9"/>
    </row>
    <row r="1451" spans="1:6" ht="13.5" thickBot="1">
      <c r="A1451" s="2"/>
      <c r="B1451" s="2"/>
      <c r="C1451" s="6" t="s">
        <v>8</v>
      </c>
      <c r="D1451" s="7">
        <v>1</v>
      </c>
      <c r="E1451" s="8">
        <v>1</v>
      </c>
      <c r="F1451" s="9"/>
    </row>
    <row r="1452" spans="1:6" ht="13.5" thickBot="1">
      <c r="A1452" s="2"/>
      <c r="B1452" s="2"/>
      <c r="C1452" s="6" t="s">
        <v>13</v>
      </c>
      <c r="D1452" s="7">
        <v>3</v>
      </c>
      <c r="E1452" s="8">
        <v>3</v>
      </c>
      <c r="F1452" s="9"/>
    </row>
    <row r="1453" spans="1:6" ht="13.5" thickBot="1">
      <c r="A1453" s="2"/>
      <c r="B1453" s="2"/>
      <c r="C1453" s="6" t="s">
        <v>19</v>
      </c>
      <c r="D1453" s="7">
        <v>1</v>
      </c>
      <c r="E1453" s="8">
        <v>1</v>
      </c>
      <c r="F1453" s="9"/>
    </row>
    <row r="1454" spans="1:6" ht="13.5" thickBot="1">
      <c r="A1454" s="2"/>
      <c r="B1454" s="2"/>
      <c r="C1454" s="6" t="s">
        <v>12</v>
      </c>
      <c r="D1454" s="7">
        <v>1</v>
      </c>
      <c r="E1454" s="8">
        <v>1</v>
      </c>
      <c r="F1454" s="9"/>
    </row>
    <row r="1455" spans="1:6" ht="13.5" thickBot="1">
      <c r="A1455" s="2"/>
      <c r="B1455" s="2"/>
      <c r="C1455" s="10" t="s">
        <v>5</v>
      </c>
      <c r="D1455" s="8">
        <v>7</v>
      </c>
      <c r="E1455" s="8">
        <v>7</v>
      </c>
      <c r="F1455" s="9"/>
    </row>
    <row r="1456" spans="1:6" ht="13.5" thickBot="1">
      <c r="A1456" s="2"/>
      <c r="B1456" s="2"/>
      <c r="C1456" s="30">
        <v>39995</v>
      </c>
      <c r="D1456" s="31"/>
      <c r="E1456" s="32"/>
      <c r="F1456" s="5" t="s">
        <v>52</v>
      </c>
    </row>
    <row r="1457" spans="1:6" ht="13.5" thickBot="1">
      <c r="A1457" s="2"/>
      <c r="B1457" s="2"/>
      <c r="C1457" s="6" t="s">
        <v>20</v>
      </c>
      <c r="D1457" s="7">
        <v>2</v>
      </c>
      <c r="E1457" s="8">
        <v>2</v>
      </c>
      <c r="F1457" s="9"/>
    </row>
    <row r="1458" spans="1:6" ht="13.5" thickBot="1">
      <c r="A1458" s="2"/>
      <c r="B1458" s="2"/>
      <c r="C1458" s="6" t="s">
        <v>13</v>
      </c>
      <c r="D1458" s="7">
        <v>2</v>
      </c>
      <c r="E1458" s="8">
        <v>2</v>
      </c>
      <c r="F1458" s="9"/>
    </row>
    <row r="1459" spans="1:6" ht="13.5" thickBot="1">
      <c r="A1459" s="2"/>
      <c r="B1459" s="2"/>
      <c r="C1459" s="10" t="s">
        <v>5</v>
      </c>
      <c r="D1459" s="8">
        <v>4</v>
      </c>
      <c r="E1459" s="8">
        <v>4</v>
      </c>
      <c r="F1459" s="9"/>
    </row>
    <row r="1460" spans="1:6" ht="13.5" thickBot="1">
      <c r="A1460" s="2"/>
      <c r="B1460" s="2"/>
      <c r="C1460" s="30">
        <v>40026</v>
      </c>
      <c r="D1460" s="31"/>
      <c r="E1460" s="32"/>
      <c r="F1460" s="5" t="s">
        <v>53</v>
      </c>
    </row>
    <row r="1461" spans="1:6" ht="24.75" thickBot="1">
      <c r="A1461" s="2"/>
      <c r="B1461" s="2"/>
      <c r="C1461" s="6" t="s">
        <v>17</v>
      </c>
      <c r="D1461" s="7">
        <v>3</v>
      </c>
      <c r="E1461" s="8">
        <v>3</v>
      </c>
      <c r="F1461" s="9"/>
    </row>
    <row r="1462" spans="1:6" ht="13.5" thickBot="1">
      <c r="A1462" s="2"/>
      <c r="B1462" s="2"/>
      <c r="C1462" s="6" t="s">
        <v>28</v>
      </c>
      <c r="D1462" s="7">
        <v>1</v>
      </c>
      <c r="E1462" s="8">
        <v>1</v>
      </c>
      <c r="F1462" s="9"/>
    </row>
    <row r="1463" spans="1:6" ht="13.5" thickBot="1">
      <c r="A1463" s="2"/>
      <c r="B1463" s="2"/>
      <c r="C1463" s="6" t="s">
        <v>13</v>
      </c>
      <c r="D1463" s="7">
        <v>2</v>
      </c>
      <c r="E1463" s="8">
        <v>2</v>
      </c>
      <c r="F1463" s="9"/>
    </row>
    <row r="1464" spans="1:6" ht="13.5" thickBot="1">
      <c r="A1464" s="2"/>
      <c r="B1464" s="2"/>
      <c r="C1464" s="6" t="s">
        <v>34</v>
      </c>
      <c r="D1464" s="7">
        <v>1</v>
      </c>
      <c r="E1464" s="8">
        <v>1</v>
      </c>
      <c r="F1464" s="9"/>
    </row>
    <row r="1465" spans="1:6" ht="13.5" thickBot="1">
      <c r="A1465" s="2"/>
      <c r="B1465" s="2"/>
      <c r="C1465" s="6" t="s">
        <v>12</v>
      </c>
      <c r="D1465" s="7">
        <v>1</v>
      </c>
      <c r="E1465" s="8">
        <v>1</v>
      </c>
      <c r="F1465" s="9"/>
    </row>
    <row r="1466" spans="1:6" ht="13.5" thickBot="1">
      <c r="A1466" s="2"/>
      <c r="B1466" s="2"/>
      <c r="C1466" s="10" t="s">
        <v>5</v>
      </c>
      <c r="D1466" s="8">
        <v>8</v>
      </c>
      <c r="E1466" s="8">
        <v>8</v>
      </c>
      <c r="F1466" s="9"/>
    </row>
    <row r="1467" spans="1:6" ht="13.5" thickBot="1">
      <c r="A1467" s="2"/>
      <c r="B1467" s="2"/>
      <c r="C1467" s="30">
        <v>40057</v>
      </c>
      <c r="D1467" s="31"/>
      <c r="E1467" s="32"/>
      <c r="F1467" s="5" t="s">
        <v>54</v>
      </c>
    </row>
    <row r="1468" spans="1:6" ht="13.5" thickBot="1">
      <c r="A1468" s="2"/>
      <c r="B1468" s="2"/>
      <c r="C1468" s="6" t="s">
        <v>13</v>
      </c>
      <c r="D1468" s="7">
        <v>4</v>
      </c>
      <c r="E1468" s="8">
        <v>4</v>
      </c>
      <c r="F1468" s="9"/>
    </row>
    <row r="1469" spans="1:6" ht="13.5" thickBot="1">
      <c r="A1469" s="2"/>
      <c r="B1469" s="2"/>
      <c r="C1469" s="6" t="s">
        <v>12</v>
      </c>
      <c r="D1469" s="7">
        <v>1</v>
      </c>
      <c r="E1469" s="8">
        <v>1</v>
      </c>
      <c r="F1469" s="9"/>
    </row>
    <row r="1470" spans="1:6" ht="13.5" thickBot="1">
      <c r="A1470" s="2"/>
      <c r="B1470" s="2"/>
      <c r="C1470" s="10" t="s">
        <v>5</v>
      </c>
      <c r="D1470" s="8">
        <v>5</v>
      </c>
      <c r="E1470" s="8">
        <v>5</v>
      </c>
      <c r="F1470" s="9"/>
    </row>
    <row r="1471" spans="1:6" ht="13.5" thickBot="1">
      <c r="A1471" s="2"/>
      <c r="B1471" s="2"/>
      <c r="C1471" s="30">
        <v>40087</v>
      </c>
      <c r="D1471" s="31"/>
      <c r="E1471" s="32"/>
      <c r="F1471" s="5" t="s">
        <v>55</v>
      </c>
    </row>
    <row r="1472" spans="1:6" ht="13.5" thickBot="1">
      <c r="A1472" s="2"/>
      <c r="B1472" s="2"/>
      <c r="C1472" s="6" t="s">
        <v>10</v>
      </c>
      <c r="D1472" s="7">
        <v>1</v>
      </c>
      <c r="E1472" s="8">
        <v>1</v>
      </c>
      <c r="F1472" s="9"/>
    </row>
    <row r="1473" spans="1:6" ht="24.75" thickBot="1">
      <c r="A1473" s="2"/>
      <c r="B1473" s="2"/>
      <c r="C1473" s="6" t="s">
        <v>24</v>
      </c>
      <c r="D1473" s="7">
        <v>1</v>
      </c>
      <c r="E1473" s="8">
        <v>1</v>
      </c>
      <c r="F1473" s="9"/>
    </row>
    <row r="1474" spans="1:6" ht="13.5" thickBot="1">
      <c r="A1474" s="2"/>
      <c r="B1474" s="2"/>
      <c r="C1474" s="6" t="s">
        <v>13</v>
      </c>
      <c r="D1474" s="7">
        <v>1</v>
      </c>
      <c r="E1474" s="8">
        <v>1</v>
      </c>
      <c r="F1474" s="9"/>
    </row>
    <row r="1475" spans="1:6" ht="13.5" thickBot="1">
      <c r="A1475" s="2"/>
      <c r="B1475" s="2"/>
      <c r="C1475" s="6" t="s">
        <v>31</v>
      </c>
      <c r="D1475" s="7">
        <v>1</v>
      </c>
      <c r="E1475" s="8">
        <v>1</v>
      </c>
      <c r="F1475" s="9"/>
    </row>
    <row r="1476" spans="1:6" ht="13.5" thickBot="1">
      <c r="A1476" s="2"/>
      <c r="B1476" s="2"/>
      <c r="C1476" s="10" t="s">
        <v>5</v>
      </c>
      <c r="D1476" s="8">
        <v>4</v>
      </c>
      <c r="E1476" s="8">
        <v>4</v>
      </c>
      <c r="F1476" s="9"/>
    </row>
    <row r="1477" spans="1:6" ht="13.5" thickBot="1">
      <c r="A1477" s="2"/>
      <c r="B1477" s="2"/>
      <c r="C1477" s="30">
        <v>40118</v>
      </c>
      <c r="D1477" s="31"/>
      <c r="E1477" s="32"/>
      <c r="F1477" s="5" t="s">
        <v>56</v>
      </c>
    </row>
    <row r="1478" spans="1:6" ht="13.5" thickBot="1">
      <c r="A1478" s="2"/>
      <c r="B1478" s="2"/>
      <c r="C1478" s="6" t="s">
        <v>14</v>
      </c>
      <c r="D1478" s="7">
        <v>1</v>
      </c>
      <c r="E1478" s="8">
        <v>1</v>
      </c>
      <c r="F1478" s="9"/>
    </row>
    <row r="1479" spans="1:6" ht="13.5" thickBot="1">
      <c r="A1479" s="2"/>
      <c r="B1479" s="2"/>
      <c r="C1479" s="6" t="s">
        <v>15</v>
      </c>
      <c r="D1479" s="7">
        <v>1</v>
      </c>
      <c r="E1479" s="8">
        <v>1</v>
      </c>
      <c r="F1479" s="9"/>
    </row>
    <row r="1480" spans="1:6" ht="13.5" thickBot="1">
      <c r="A1480" s="2"/>
      <c r="B1480" s="2"/>
      <c r="C1480" s="6" t="s">
        <v>13</v>
      </c>
      <c r="D1480" s="7">
        <v>1</v>
      </c>
      <c r="E1480" s="8">
        <v>1</v>
      </c>
      <c r="F1480" s="9"/>
    </row>
    <row r="1481" spans="1:6" ht="24.75" thickBot="1">
      <c r="A1481" s="2"/>
      <c r="B1481" s="2"/>
      <c r="C1481" s="6" t="s">
        <v>4</v>
      </c>
      <c r="D1481" s="7">
        <v>2</v>
      </c>
      <c r="E1481" s="8">
        <v>2</v>
      </c>
      <c r="F1481" s="9"/>
    </row>
    <row r="1482" spans="1:6" ht="13.5" thickBot="1">
      <c r="A1482" s="2"/>
      <c r="B1482" s="2"/>
      <c r="C1482" s="6" t="s">
        <v>31</v>
      </c>
      <c r="D1482" s="7">
        <v>1</v>
      </c>
      <c r="E1482" s="8">
        <v>1</v>
      </c>
      <c r="F1482" s="9"/>
    </row>
    <row r="1483" spans="1:6" ht="13.5" thickBot="1">
      <c r="A1483" s="2"/>
      <c r="B1483" s="2"/>
      <c r="C1483" s="10" t="s">
        <v>5</v>
      </c>
      <c r="D1483" s="8">
        <v>6</v>
      </c>
      <c r="E1483" s="8">
        <v>6</v>
      </c>
      <c r="F1483" s="9"/>
    </row>
    <row r="1484" spans="1:6" ht="13.5" thickBot="1">
      <c r="A1484" s="2"/>
      <c r="B1484" s="2"/>
      <c r="C1484" s="30">
        <v>40148</v>
      </c>
      <c r="D1484" s="31"/>
      <c r="E1484" s="32"/>
      <c r="F1484" s="5" t="s">
        <v>57</v>
      </c>
    </row>
    <row r="1485" spans="1:6" ht="13.5" thickBot="1">
      <c r="A1485" s="2"/>
      <c r="B1485" s="2"/>
      <c r="C1485" s="6" t="s">
        <v>6</v>
      </c>
      <c r="D1485" s="7">
        <v>1</v>
      </c>
      <c r="E1485" s="8">
        <v>1</v>
      </c>
      <c r="F1485" s="9"/>
    </row>
    <row r="1486" spans="1:6" ht="13.5" thickBot="1">
      <c r="A1486" s="2"/>
      <c r="B1486" s="2"/>
      <c r="C1486" s="6" t="s">
        <v>20</v>
      </c>
      <c r="D1486" s="7">
        <v>2</v>
      </c>
      <c r="E1486" s="8">
        <v>2</v>
      </c>
      <c r="F1486" s="9"/>
    </row>
    <row r="1487" spans="1:6" ht="13.5" thickBot="1">
      <c r="A1487" s="2"/>
      <c r="B1487" s="2"/>
      <c r="C1487" s="6" t="s">
        <v>13</v>
      </c>
      <c r="D1487" s="7">
        <v>2</v>
      </c>
      <c r="E1487" s="8">
        <v>2</v>
      </c>
      <c r="F1487" s="9"/>
    </row>
    <row r="1488" spans="1:6" ht="13.5" thickBot="1">
      <c r="A1488" s="2"/>
      <c r="B1488" s="2"/>
      <c r="C1488" s="6" t="s">
        <v>30</v>
      </c>
      <c r="D1488" s="7">
        <v>1</v>
      </c>
      <c r="E1488" s="8">
        <v>1</v>
      </c>
      <c r="F1488" s="9"/>
    </row>
    <row r="1489" spans="1:6" ht="13.5" thickBot="1">
      <c r="A1489" s="2"/>
      <c r="B1489" s="2"/>
      <c r="C1489" s="10" t="s">
        <v>5</v>
      </c>
      <c r="D1489" s="8">
        <v>6</v>
      </c>
      <c r="E1489" s="8">
        <v>6</v>
      </c>
      <c r="F1489" s="9"/>
    </row>
    <row r="1490" spans="1:6" ht="13.5" thickBot="1">
      <c r="A1490" s="13">
        <v>39814</v>
      </c>
      <c r="B1490" s="12">
        <v>81</v>
      </c>
      <c r="C1490" s="10" t="s">
        <v>7</v>
      </c>
      <c r="D1490" s="8">
        <v>81</v>
      </c>
      <c r="E1490" s="8">
        <v>81</v>
      </c>
      <c r="F1490" s="9"/>
    </row>
    <row r="1491" spans="1:6" ht="13.5" thickBot="1">
      <c r="A1491" s="2"/>
      <c r="B1491" s="2"/>
      <c r="C1491" s="30">
        <v>39815</v>
      </c>
      <c r="D1491" s="31"/>
      <c r="E1491" s="32"/>
      <c r="F1491" s="5" t="s">
        <v>46</v>
      </c>
    </row>
    <row r="1492" spans="1:6" ht="13.5" thickBot="1">
      <c r="A1492" s="2"/>
      <c r="B1492" s="2"/>
      <c r="C1492" s="6" t="s">
        <v>10</v>
      </c>
      <c r="D1492" s="7">
        <v>2</v>
      </c>
      <c r="E1492" s="8">
        <v>2</v>
      </c>
      <c r="F1492" s="9"/>
    </row>
    <row r="1493" spans="1:6" ht="13.5" thickBot="1">
      <c r="A1493" s="2"/>
      <c r="B1493" s="2"/>
      <c r="C1493" s="6" t="s">
        <v>8</v>
      </c>
      <c r="D1493" s="7">
        <v>1</v>
      </c>
      <c r="E1493" s="8">
        <v>1</v>
      </c>
      <c r="F1493" s="9"/>
    </row>
    <row r="1494" spans="1:6" ht="13.5" thickBot="1">
      <c r="A1494" s="2"/>
      <c r="B1494" s="2"/>
      <c r="C1494" s="6" t="s">
        <v>14</v>
      </c>
      <c r="D1494" s="7">
        <v>1</v>
      </c>
      <c r="E1494" s="8">
        <v>1</v>
      </c>
      <c r="F1494" s="9"/>
    </row>
    <row r="1495" spans="1:6" ht="13.5" thickBot="1">
      <c r="A1495" s="2"/>
      <c r="B1495" s="2"/>
      <c r="C1495" s="6" t="s">
        <v>20</v>
      </c>
      <c r="D1495" s="7">
        <v>1</v>
      </c>
      <c r="E1495" s="8">
        <v>1</v>
      </c>
      <c r="F1495" s="9"/>
    </row>
    <row r="1496" spans="1:6" ht="13.5" thickBot="1">
      <c r="A1496" s="2"/>
      <c r="B1496" s="2"/>
      <c r="C1496" s="6" t="s">
        <v>15</v>
      </c>
      <c r="D1496" s="7">
        <v>1</v>
      </c>
      <c r="E1496" s="8">
        <v>1</v>
      </c>
      <c r="F1496" s="9"/>
    </row>
    <row r="1497" spans="1:6" ht="13.5" thickBot="1">
      <c r="A1497" s="2"/>
      <c r="B1497" s="2"/>
      <c r="C1497" s="6" t="s">
        <v>18</v>
      </c>
      <c r="D1497" s="7">
        <v>1</v>
      </c>
      <c r="E1497" s="8">
        <v>1</v>
      </c>
      <c r="F1497" s="9"/>
    </row>
    <row r="1498" spans="1:6" ht="24.75" thickBot="1">
      <c r="A1498" s="2"/>
      <c r="B1498" s="2"/>
      <c r="C1498" s="6" t="s">
        <v>17</v>
      </c>
      <c r="D1498" s="7">
        <v>1</v>
      </c>
      <c r="E1498" s="8">
        <v>1</v>
      </c>
      <c r="F1498" s="9"/>
    </row>
    <row r="1499" spans="1:6" ht="13.5" thickBot="1">
      <c r="A1499" s="2"/>
      <c r="B1499" s="2"/>
      <c r="C1499" s="6" t="s">
        <v>13</v>
      </c>
      <c r="D1499" s="7">
        <v>5</v>
      </c>
      <c r="E1499" s="8">
        <v>5</v>
      </c>
      <c r="F1499" s="9"/>
    </row>
    <row r="1500" spans="1:6" ht="13.5" thickBot="1">
      <c r="A1500" s="2"/>
      <c r="B1500" s="2"/>
      <c r="C1500" s="6" t="s">
        <v>19</v>
      </c>
      <c r="D1500" s="7">
        <v>1</v>
      </c>
      <c r="E1500" s="8">
        <v>1</v>
      </c>
      <c r="F1500" s="9"/>
    </row>
    <row r="1501" spans="1:6" ht="13.5" thickBot="1">
      <c r="A1501" s="2"/>
      <c r="B1501" s="2"/>
      <c r="C1501" s="6" t="s">
        <v>26</v>
      </c>
      <c r="D1501" s="7">
        <v>1</v>
      </c>
      <c r="E1501" s="8">
        <v>1</v>
      </c>
      <c r="F1501" s="9"/>
    </row>
    <row r="1502" spans="1:6" ht="24.75" thickBot="1">
      <c r="A1502" s="2"/>
      <c r="B1502" s="2"/>
      <c r="C1502" s="6" t="s">
        <v>11</v>
      </c>
      <c r="D1502" s="7">
        <v>2</v>
      </c>
      <c r="E1502" s="8">
        <v>2</v>
      </c>
      <c r="F1502" s="9"/>
    </row>
    <row r="1503" spans="1:6" ht="13.5" thickBot="1">
      <c r="A1503" s="2"/>
      <c r="B1503" s="2"/>
      <c r="C1503" s="6" t="s">
        <v>25</v>
      </c>
      <c r="D1503" s="7">
        <v>1</v>
      </c>
      <c r="E1503" s="8">
        <v>1</v>
      </c>
      <c r="F1503" s="9"/>
    </row>
    <row r="1504" spans="1:6" ht="13.5" thickBot="1">
      <c r="A1504" s="2"/>
      <c r="B1504" s="2"/>
      <c r="C1504" s="10" t="s">
        <v>5</v>
      </c>
      <c r="D1504" s="8">
        <v>18</v>
      </c>
      <c r="E1504" s="8">
        <v>18</v>
      </c>
      <c r="F1504" s="9"/>
    </row>
    <row r="1505" spans="1:6" ht="13.5" thickBot="1">
      <c r="A1505" s="2"/>
      <c r="B1505" s="2"/>
      <c r="C1505" s="30">
        <v>39846</v>
      </c>
      <c r="D1505" s="31"/>
      <c r="E1505" s="32"/>
      <c r="F1505" s="5" t="s">
        <v>47</v>
      </c>
    </row>
    <row r="1506" spans="1:6" ht="13.5" thickBot="1">
      <c r="A1506" s="2"/>
      <c r="B1506" s="2"/>
      <c r="C1506" s="6" t="s">
        <v>10</v>
      </c>
      <c r="D1506" s="7">
        <v>2</v>
      </c>
      <c r="E1506" s="8">
        <v>2</v>
      </c>
      <c r="F1506" s="9"/>
    </row>
    <row r="1507" spans="1:6" ht="13.5" thickBot="1">
      <c r="A1507" s="2"/>
      <c r="B1507" s="2"/>
      <c r="C1507" s="6" t="s">
        <v>8</v>
      </c>
      <c r="D1507" s="7">
        <v>1</v>
      </c>
      <c r="E1507" s="8">
        <v>1</v>
      </c>
      <c r="F1507" s="9"/>
    </row>
    <row r="1508" spans="1:6" ht="13.5" thickBot="1">
      <c r="A1508" s="2"/>
      <c r="B1508" s="2"/>
      <c r="C1508" s="6" t="s">
        <v>20</v>
      </c>
      <c r="D1508" s="7">
        <v>2</v>
      </c>
      <c r="E1508" s="8">
        <v>2</v>
      </c>
      <c r="F1508" s="9"/>
    </row>
    <row r="1509" spans="1:6" ht="24.75" thickBot="1">
      <c r="A1509" s="2"/>
      <c r="B1509" s="2"/>
      <c r="C1509" s="6" t="s">
        <v>24</v>
      </c>
      <c r="D1509" s="7">
        <v>1</v>
      </c>
      <c r="E1509" s="8">
        <v>1</v>
      </c>
      <c r="F1509" s="9"/>
    </row>
    <row r="1510" spans="1:6" ht="13.5" thickBot="1">
      <c r="A1510" s="2"/>
      <c r="B1510" s="2"/>
      <c r="C1510" s="6" t="s">
        <v>13</v>
      </c>
      <c r="D1510" s="7">
        <v>3</v>
      </c>
      <c r="E1510" s="8">
        <v>3</v>
      </c>
      <c r="F1510" s="9"/>
    </row>
    <row r="1511" spans="1:6" ht="13.5" thickBot="1">
      <c r="A1511" s="2"/>
      <c r="B1511" s="2"/>
      <c r="C1511" s="6" t="s">
        <v>26</v>
      </c>
      <c r="D1511" s="7">
        <v>2</v>
      </c>
      <c r="E1511" s="8">
        <v>2</v>
      </c>
      <c r="F1511" s="9"/>
    </row>
    <row r="1512" spans="1:6" ht="24.75" thickBot="1">
      <c r="A1512" s="2"/>
      <c r="B1512" s="2"/>
      <c r="C1512" s="6" t="s">
        <v>11</v>
      </c>
      <c r="D1512" s="7">
        <v>2</v>
      </c>
      <c r="E1512" s="8">
        <v>2</v>
      </c>
      <c r="F1512" s="9"/>
    </row>
    <row r="1513" spans="1:6" ht="13.5" thickBot="1">
      <c r="A1513" s="2"/>
      <c r="B1513" s="2"/>
      <c r="C1513" s="6" t="s">
        <v>23</v>
      </c>
      <c r="D1513" s="7">
        <v>1</v>
      </c>
      <c r="E1513" s="8">
        <v>1</v>
      </c>
      <c r="F1513" s="9"/>
    </row>
    <row r="1514" spans="1:6" ht="13.5" thickBot="1">
      <c r="A1514" s="2"/>
      <c r="B1514" s="2"/>
      <c r="C1514" s="10" t="s">
        <v>5</v>
      </c>
      <c r="D1514" s="8">
        <v>14</v>
      </c>
      <c r="E1514" s="8">
        <v>14</v>
      </c>
      <c r="F1514" s="9"/>
    </row>
    <row r="1515" spans="1:6" ht="13.5" thickBot="1">
      <c r="A1515" s="2"/>
      <c r="B1515" s="2"/>
      <c r="C1515" s="30">
        <v>39874</v>
      </c>
      <c r="D1515" s="31"/>
      <c r="E1515" s="32"/>
      <c r="F1515" s="5" t="s">
        <v>48</v>
      </c>
    </row>
    <row r="1516" spans="1:6" ht="13.5" thickBot="1">
      <c r="A1516" s="2"/>
      <c r="B1516" s="2"/>
      <c r="C1516" s="6" t="s">
        <v>15</v>
      </c>
      <c r="D1516" s="7">
        <v>1</v>
      </c>
      <c r="E1516" s="8">
        <v>1</v>
      </c>
      <c r="F1516" s="9"/>
    </row>
    <row r="1517" spans="1:6" ht="24.75" thickBot="1">
      <c r="A1517" s="2"/>
      <c r="B1517" s="2"/>
      <c r="C1517" s="6" t="s">
        <v>17</v>
      </c>
      <c r="D1517" s="7">
        <v>3</v>
      </c>
      <c r="E1517" s="8">
        <v>3</v>
      </c>
      <c r="F1517" s="9"/>
    </row>
    <row r="1518" spans="1:6" ht="24.75" thickBot="1">
      <c r="A1518" s="2"/>
      <c r="B1518" s="2"/>
      <c r="C1518" s="6" t="s">
        <v>24</v>
      </c>
      <c r="D1518" s="7">
        <v>1</v>
      </c>
      <c r="E1518" s="8">
        <v>1</v>
      </c>
      <c r="F1518" s="9"/>
    </row>
    <row r="1519" spans="1:6" ht="13.5" thickBot="1">
      <c r="A1519" s="2"/>
      <c r="B1519" s="2"/>
      <c r="C1519" s="6" t="s">
        <v>19</v>
      </c>
      <c r="D1519" s="7">
        <v>1</v>
      </c>
      <c r="E1519" s="8">
        <v>1</v>
      </c>
      <c r="F1519" s="9"/>
    </row>
    <row r="1520" spans="1:6" ht="24.75" thickBot="1">
      <c r="A1520" s="2"/>
      <c r="B1520" s="2"/>
      <c r="C1520" s="6" t="s">
        <v>4</v>
      </c>
      <c r="D1520" s="7">
        <v>1</v>
      </c>
      <c r="E1520" s="8">
        <v>1</v>
      </c>
      <c r="F1520" s="9"/>
    </row>
    <row r="1521" spans="1:6" ht="13.5" thickBot="1">
      <c r="A1521" s="2"/>
      <c r="B1521" s="2"/>
      <c r="C1521" s="10" t="s">
        <v>5</v>
      </c>
      <c r="D1521" s="8">
        <v>7</v>
      </c>
      <c r="E1521" s="8">
        <v>7</v>
      </c>
      <c r="F1521" s="9"/>
    </row>
    <row r="1522" spans="1:6" ht="13.5" thickBot="1">
      <c r="A1522" s="2"/>
      <c r="B1522" s="2"/>
      <c r="C1522" s="30">
        <v>39905</v>
      </c>
      <c r="D1522" s="31"/>
      <c r="E1522" s="32"/>
      <c r="F1522" s="5" t="s">
        <v>49</v>
      </c>
    </row>
    <row r="1523" spans="1:6" ht="13.5" thickBot="1">
      <c r="A1523" s="2"/>
      <c r="B1523" s="2"/>
      <c r="C1523" s="6" t="s">
        <v>10</v>
      </c>
      <c r="D1523" s="7">
        <v>2</v>
      </c>
      <c r="E1523" s="8">
        <v>2</v>
      </c>
      <c r="F1523" s="9"/>
    </row>
    <row r="1524" spans="1:6" ht="13.5" thickBot="1">
      <c r="A1524" s="2"/>
      <c r="B1524" s="2"/>
      <c r="C1524" s="6" t="s">
        <v>14</v>
      </c>
      <c r="D1524" s="7">
        <v>1</v>
      </c>
      <c r="E1524" s="8">
        <v>1</v>
      </c>
      <c r="F1524" s="9"/>
    </row>
    <row r="1525" spans="1:6" ht="13.5" thickBot="1">
      <c r="A1525" s="2"/>
      <c r="B1525" s="2"/>
      <c r="C1525" s="6" t="s">
        <v>15</v>
      </c>
      <c r="D1525" s="7">
        <v>1</v>
      </c>
      <c r="E1525" s="8">
        <v>1</v>
      </c>
      <c r="F1525" s="9"/>
    </row>
    <row r="1526" spans="1:6" ht="24.75" thickBot="1">
      <c r="A1526" s="2"/>
      <c r="B1526" s="2"/>
      <c r="C1526" s="6" t="s">
        <v>11</v>
      </c>
      <c r="D1526" s="7">
        <v>1</v>
      </c>
      <c r="E1526" s="8">
        <v>1</v>
      </c>
      <c r="F1526" s="9"/>
    </row>
    <row r="1527" spans="1:6" ht="13.5" thickBot="1">
      <c r="A1527" s="2"/>
      <c r="B1527" s="2"/>
      <c r="C1527" s="6" t="s">
        <v>22</v>
      </c>
      <c r="D1527" s="7">
        <v>1</v>
      </c>
      <c r="E1527" s="8">
        <v>1</v>
      </c>
      <c r="F1527" s="9"/>
    </row>
    <row r="1528" spans="1:6" ht="13.5" thickBot="1">
      <c r="A1528" s="2"/>
      <c r="B1528" s="2"/>
      <c r="C1528" s="6" t="s">
        <v>31</v>
      </c>
      <c r="D1528" s="7">
        <v>2</v>
      </c>
      <c r="E1528" s="8">
        <v>2</v>
      </c>
      <c r="F1528" s="9"/>
    </row>
    <row r="1529" spans="1:6" ht="13.5" thickBot="1">
      <c r="A1529" s="2"/>
      <c r="B1529" s="2"/>
      <c r="C1529" s="6" t="s">
        <v>35</v>
      </c>
      <c r="D1529" s="7">
        <v>1</v>
      </c>
      <c r="E1529" s="8">
        <v>1</v>
      </c>
      <c r="F1529" s="9"/>
    </row>
    <row r="1530" spans="1:6" ht="13.5" thickBot="1">
      <c r="A1530" s="2"/>
      <c r="B1530" s="2"/>
      <c r="C1530" s="10" t="s">
        <v>5</v>
      </c>
      <c r="D1530" s="8">
        <v>9</v>
      </c>
      <c r="E1530" s="8">
        <v>9</v>
      </c>
      <c r="F1530" s="9"/>
    </row>
    <row r="1531" spans="1:6" ht="13.5" thickBot="1">
      <c r="A1531" s="2"/>
      <c r="B1531" s="2"/>
      <c r="C1531" s="30">
        <v>39935</v>
      </c>
      <c r="D1531" s="31"/>
      <c r="E1531" s="32"/>
      <c r="F1531" s="5" t="s">
        <v>50</v>
      </c>
    </row>
    <row r="1532" spans="1:6" ht="13.5" thickBot="1">
      <c r="A1532" s="2"/>
      <c r="B1532" s="2"/>
      <c r="C1532" s="6" t="s">
        <v>10</v>
      </c>
      <c r="D1532" s="7">
        <v>1</v>
      </c>
      <c r="E1532" s="8">
        <v>1</v>
      </c>
      <c r="F1532" s="9"/>
    </row>
    <row r="1533" spans="1:6" ht="13.5" thickBot="1">
      <c r="A1533" s="2"/>
      <c r="B1533" s="2"/>
      <c r="C1533" s="6" t="s">
        <v>14</v>
      </c>
      <c r="D1533" s="7">
        <v>1</v>
      </c>
      <c r="E1533" s="8">
        <v>1</v>
      </c>
      <c r="F1533" s="9"/>
    </row>
    <row r="1534" spans="1:6" ht="13.5" thickBot="1">
      <c r="A1534" s="2"/>
      <c r="B1534" s="2"/>
      <c r="C1534" s="6" t="s">
        <v>20</v>
      </c>
      <c r="D1534" s="7">
        <v>1</v>
      </c>
      <c r="E1534" s="8">
        <v>1</v>
      </c>
      <c r="F1534" s="9"/>
    </row>
    <row r="1535" spans="1:6" ht="13.5" thickBot="1">
      <c r="A1535" s="2"/>
      <c r="B1535" s="2"/>
      <c r="C1535" s="6" t="s">
        <v>15</v>
      </c>
      <c r="D1535" s="7">
        <v>2</v>
      </c>
      <c r="E1535" s="8">
        <v>2</v>
      </c>
      <c r="F1535" s="9"/>
    </row>
    <row r="1536" spans="1:6" ht="13.5" thickBot="1">
      <c r="A1536" s="2"/>
      <c r="B1536" s="2"/>
      <c r="C1536" s="6" t="s">
        <v>32</v>
      </c>
      <c r="D1536" s="7">
        <v>1</v>
      </c>
      <c r="E1536" s="8">
        <v>1</v>
      </c>
      <c r="F1536" s="9"/>
    </row>
    <row r="1537" spans="1:6" ht="13.5" thickBot="1">
      <c r="A1537" s="2"/>
      <c r="B1537" s="2"/>
      <c r="C1537" s="6" t="s">
        <v>13</v>
      </c>
      <c r="D1537" s="7">
        <v>1</v>
      </c>
      <c r="E1537" s="8">
        <v>1</v>
      </c>
      <c r="F1537" s="9"/>
    </row>
    <row r="1538" spans="1:6" ht="13.5" thickBot="1">
      <c r="A1538" s="2"/>
      <c r="B1538" s="2"/>
      <c r="C1538" s="6" t="s">
        <v>26</v>
      </c>
      <c r="D1538" s="7">
        <v>1</v>
      </c>
      <c r="E1538" s="8">
        <v>1</v>
      </c>
      <c r="F1538" s="9"/>
    </row>
    <row r="1539" spans="1:6" ht="24.75" thickBot="1">
      <c r="A1539" s="2"/>
      <c r="B1539" s="2"/>
      <c r="C1539" s="6" t="s">
        <v>11</v>
      </c>
      <c r="D1539" s="7">
        <v>1</v>
      </c>
      <c r="E1539" s="8">
        <v>1</v>
      </c>
      <c r="F1539" s="9"/>
    </row>
    <row r="1540" spans="1:6" ht="13.5" thickBot="1">
      <c r="A1540" s="2"/>
      <c r="B1540" s="2"/>
      <c r="C1540" s="6" t="s">
        <v>25</v>
      </c>
      <c r="D1540" s="7">
        <v>1</v>
      </c>
      <c r="E1540" s="8">
        <v>1</v>
      </c>
      <c r="F1540" s="9"/>
    </row>
    <row r="1541" spans="1:6" ht="13.5" thickBot="1">
      <c r="A1541" s="2"/>
      <c r="B1541" s="2"/>
      <c r="C1541" s="10" t="s">
        <v>5</v>
      </c>
      <c r="D1541" s="8">
        <v>10</v>
      </c>
      <c r="E1541" s="8">
        <v>10</v>
      </c>
      <c r="F1541" s="9"/>
    </row>
    <row r="1542" spans="1:6" ht="13.5" thickBot="1">
      <c r="A1542" s="2"/>
      <c r="B1542" s="2"/>
      <c r="C1542" s="30">
        <v>39966</v>
      </c>
      <c r="D1542" s="31"/>
      <c r="E1542" s="32"/>
      <c r="F1542" s="5" t="s">
        <v>51</v>
      </c>
    </row>
    <row r="1543" spans="1:6" ht="13.5" thickBot="1">
      <c r="A1543" s="2"/>
      <c r="B1543" s="2"/>
      <c r="C1543" s="6" t="s">
        <v>10</v>
      </c>
      <c r="D1543" s="7">
        <v>1</v>
      </c>
      <c r="E1543" s="8">
        <v>1</v>
      </c>
      <c r="F1543" s="9"/>
    </row>
    <row r="1544" spans="1:6" ht="13.5" thickBot="1">
      <c r="A1544" s="2"/>
      <c r="B1544" s="2"/>
      <c r="C1544" s="6" t="s">
        <v>6</v>
      </c>
      <c r="D1544" s="7">
        <v>1</v>
      </c>
      <c r="E1544" s="8">
        <v>1</v>
      </c>
      <c r="F1544" s="9"/>
    </row>
    <row r="1545" spans="1:6" ht="13.5" thickBot="1">
      <c r="A1545" s="2"/>
      <c r="B1545" s="2"/>
      <c r="C1545" s="6" t="s">
        <v>15</v>
      </c>
      <c r="D1545" s="7">
        <v>1</v>
      </c>
      <c r="E1545" s="8">
        <v>1</v>
      </c>
      <c r="F1545" s="9"/>
    </row>
    <row r="1546" spans="1:6" ht="13.5" thickBot="1">
      <c r="A1546" s="2"/>
      <c r="B1546" s="2"/>
      <c r="C1546" s="6" t="s">
        <v>13</v>
      </c>
      <c r="D1546" s="7">
        <v>1</v>
      </c>
      <c r="E1546" s="8">
        <v>1</v>
      </c>
      <c r="F1546" s="9"/>
    </row>
    <row r="1547" spans="1:6" ht="13.5" thickBot="1">
      <c r="A1547" s="2"/>
      <c r="B1547" s="2"/>
      <c r="C1547" s="6" t="s">
        <v>30</v>
      </c>
      <c r="D1547" s="7">
        <v>2</v>
      </c>
      <c r="E1547" s="8">
        <v>2</v>
      </c>
      <c r="F1547" s="9"/>
    </row>
    <row r="1548" spans="1:6" ht="13.5" thickBot="1">
      <c r="A1548" s="2"/>
      <c r="B1548" s="2"/>
      <c r="C1548" s="10" t="s">
        <v>5</v>
      </c>
      <c r="D1548" s="8">
        <v>6</v>
      </c>
      <c r="E1548" s="8">
        <v>6</v>
      </c>
      <c r="F1548" s="9"/>
    </row>
    <row r="1549" spans="1:6" ht="13.5" thickBot="1">
      <c r="A1549" s="2"/>
      <c r="B1549" s="2"/>
      <c r="C1549" s="30">
        <v>39996</v>
      </c>
      <c r="D1549" s="31"/>
      <c r="E1549" s="32"/>
      <c r="F1549" s="5" t="s">
        <v>52</v>
      </c>
    </row>
    <row r="1550" spans="1:6" ht="13.5" thickBot="1">
      <c r="A1550" s="2"/>
      <c r="B1550" s="2"/>
      <c r="C1550" s="6" t="s">
        <v>10</v>
      </c>
      <c r="D1550" s="7">
        <v>1</v>
      </c>
      <c r="E1550" s="8">
        <v>1</v>
      </c>
      <c r="F1550" s="9"/>
    </row>
    <row r="1551" spans="1:6" ht="13.5" thickBot="1">
      <c r="A1551" s="2"/>
      <c r="B1551" s="2"/>
      <c r="C1551" s="6" t="s">
        <v>14</v>
      </c>
      <c r="D1551" s="7">
        <v>1</v>
      </c>
      <c r="E1551" s="8">
        <v>1</v>
      </c>
      <c r="F1551" s="9"/>
    </row>
    <row r="1552" spans="1:6" ht="13.5" thickBot="1">
      <c r="A1552" s="2"/>
      <c r="B1552" s="2"/>
      <c r="C1552" s="6" t="s">
        <v>6</v>
      </c>
      <c r="D1552" s="7">
        <v>1</v>
      </c>
      <c r="E1552" s="8">
        <v>1</v>
      </c>
      <c r="F1552" s="9"/>
    </row>
    <row r="1553" spans="1:6" ht="13.5" thickBot="1">
      <c r="A1553" s="2"/>
      <c r="B1553" s="2"/>
      <c r="C1553" s="6" t="s">
        <v>15</v>
      </c>
      <c r="D1553" s="7">
        <v>4</v>
      </c>
      <c r="E1553" s="8">
        <v>4</v>
      </c>
      <c r="F1553" s="9"/>
    </row>
    <row r="1554" spans="1:6" ht="13.5" thickBot="1">
      <c r="A1554" s="2"/>
      <c r="B1554" s="2"/>
      <c r="C1554" s="6" t="s">
        <v>13</v>
      </c>
      <c r="D1554" s="7">
        <v>1</v>
      </c>
      <c r="E1554" s="8">
        <v>1</v>
      </c>
      <c r="F1554" s="9"/>
    </row>
    <row r="1555" spans="1:6" ht="13.5" thickBot="1">
      <c r="A1555" s="2"/>
      <c r="B1555" s="2"/>
      <c r="C1555" s="6" t="s">
        <v>31</v>
      </c>
      <c r="D1555" s="7">
        <v>1</v>
      </c>
      <c r="E1555" s="8">
        <v>1</v>
      </c>
      <c r="F1555" s="9"/>
    </row>
    <row r="1556" spans="1:6" ht="13.5" thickBot="1">
      <c r="A1556" s="2"/>
      <c r="B1556" s="2"/>
      <c r="C1556" s="6" t="s">
        <v>25</v>
      </c>
      <c r="D1556" s="7">
        <v>1</v>
      </c>
      <c r="E1556" s="8">
        <v>1</v>
      </c>
      <c r="F1556" s="9"/>
    </row>
    <row r="1557" spans="1:6" ht="13.5" thickBot="1">
      <c r="A1557" s="2"/>
      <c r="B1557" s="2"/>
      <c r="C1557" s="10" t="s">
        <v>5</v>
      </c>
      <c r="D1557" s="8">
        <v>10</v>
      </c>
      <c r="E1557" s="8">
        <v>10</v>
      </c>
      <c r="F1557" s="9"/>
    </row>
    <row r="1558" spans="1:6" ht="13.5" thickBot="1">
      <c r="A1558" s="2"/>
      <c r="B1558" s="2"/>
      <c r="C1558" s="30">
        <v>40027</v>
      </c>
      <c r="D1558" s="31"/>
      <c r="E1558" s="32"/>
      <c r="F1558" s="5" t="s">
        <v>53</v>
      </c>
    </row>
    <row r="1559" spans="1:6" ht="13.5" thickBot="1">
      <c r="A1559" s="2"/>
      <c r="B1559" s="2"/>
      <c r="C1559" s="6" t="s">
        <v>10</v>
      </c>
      <c r="D1559" s="7">
        <v>3</v>
      </c>
      <c r="E1559" s="8">
        <v>3</v>
      </c>
      <c r="F1559" s="9"/>
    </row>
    <row r="1560" spans="1:6" ht="24.75" thickBot="1">
      <c r="A1560" s="2"/>
      <c r="B1560" s="2"/>
      <c r="C1560" s="6" t="s">
        <v>17</v>
      </c>
      <c r="D1560" s="7">
        <v>1</v>
      </c>
      <c r="E1560" s="8">
        <v>1</v>
      </c>
      <c r="F1560" s="9"/>
    </row>
    <row r="1561" spans="1:6" ht="13.5" thickBot="1">
      <c r="A1561" s="2"/>
      <c r="B1561" s="2"/>
      <c r="C1561" s="6" t="s">
        <v>13</v>
      </c>
      <c r="D1561" s="7">
        <v>1</v>
      </c>
      <c r="E1561" s="8">
        <v>1</v>
      </c>
      <c r="F1561" s="9"/>
    </row>
    <row r="1562" spans="1:6" ht="13.5" thickBot="1">
      <c r="A1562" s="2"/>
      <c r="B1562" s="2"/>
      <c r="C1562" s="6" t="s">
        <v>12</v>
      </c>
      <c r="D1562" s="7">
        <v>1</v>
      </c>
      <c r="E1562" s="8">
        <v>1</v>
      </c>
      <c r="F1562" s="9"/>
    </row>
    <row r="1563" spans="1:6" ht="13.5" thickBot="1">
      <c r="A1563" s="2"/>
      <c r="B1563" s="2"/>
      <c r="C1563" s="10" t="s">
        <v>5</v>
      </c>
      <c r="D1563" s="8">
        <v>6</v>
      </c>
      <c r="E1563" s="8">
        <v>6</v>
      </c>
      <c r="F1563" s="9"/>
    </row>
    <row r="1564" spans="1:6" ht="13.5" thickBot="1">
      <c r="A1564" s="2"/>
      <c r="B1564" s="2"/>
      <c r="C1564" s="30">
        <v>40058</v>
      </c>
      <c r="D1564" s="31"/>
      <c r="E1564" s="32"/>
      <c r="F1564" s="5" t="s">
        <v>54</v>
      </c>
    </row>
    <row r="1565" spans="1:6" ht="13.5" thickBot="1">
      <c r="A1565" s="2"/>
      <c r="B1565" s="2"/>
      <c r="C1565" s="6" t="s">
        <v>10</v>
      </c>
      <c r="D1565" s="7">
        <v>1</v>
      </c>
      <c r="E1565" s="8">
        <v>1</v>
      </c>
      <c r="F1565" s="9"/>
    </row>
    <row r="1566" spans="1:6" ht="13.5" thickBot="1">
      <c r="A1566" s="2"/>
      <c r="B1566" s="2"/>
      <c r="C1566" s="6" t="s">
        <v>13</v>
      </c>
      <c r="D1566" s="7">
        <v>1</v>
      </c>
      <c r="E1566" s="8">
        <v>1</v>
      </c>
      <c r="F1566" s="9"/>
    </row>
    <row r="1567" spans="1:6" ht="13.5" thickBot="1">
      <c r="A1567" s="2"/>
      <c r="B1567" s="2"/>
      <c r="C1567" s="6" t="s">
        <v>22</v>
      </c>
      <c r="D1567" s="7">
        <v>1</v>
      </c>
      <c r="E1567" s="8">
        <v>1</v>
      </c>
      <c r="F1567" s="9"/>
    </row>
    <row r="1568" spans="1:6" ht="13.5" thickBot="1">
      <c r="A1568" s="2"/>
      <c r="B1568" s="2"/>
      <c r="C1568" s="6" t="s">
        <v>12</v>
      </c>
      <c r="D1568" s="7">
        <v>1</v>
      </c>
      <c r="E1568" s="8">
        <v>1</v>
      </c>
      <c r="F1568" s="9"/>
    </row>
    <row r="1569" spans="1:6" ht="13.5" thickBot="1">
      <c r="A1569" s="2"/>
      <c r="B1569" s="2"/>
      <c r="C1569" s="10" t="s">
        <v>5</v>
      </c>
      <c r="D1569" s="8">
        <v>4</v>
      </c>
      <c r="E1569" s="8">
        <v>4</v>
      </c>
      <c r="F1569" s="9"/>
    </row>
    <row r="1570" spans="1:6" ht="13.5" thickBot="1">
      <c r="A1570" s="2"/>
      <c r="B1570" s="2"/>
      <c r="C1570" s="30">
        <v>40088</v>
      </c>
      <c r="D1570" s="31"/>
      <c r="E1570" s="32"/>
      <c r="F1570" s="5" t="s">
        <v>55</v>
      </c>
    </row>
    <row r="1571" spans="1:6" ht="13.5" thickBot="1">
      <c r="A1571" s="2"/>
      <c r="B1571" s="2"/>
      <c r="C1571" s="6" t="s">
        <v>10</v>
      </c>
      <c r="D1571" s="7">
        <v>2</v>
      </c>
      <c r="E1571" s="8">
        <v>2</v>
      </c>
      <c r="F1571" s="9"/>
    </row>
    <row r="1572" spans="1:6" ht="13.5" thickBot="1">
      <c r="A1572" s="2"/>
      <c r="B1572" s="2"/>
      <c r="C1572" s="6" t="s">
        <v>31</v>
      </c>
      <c r="D1572" s="7">
        <v>1</v>
      </c>
      <c r="E1572" s="8">
        <v>1</v>
      </c>
      <c r="F1572" s="9"/>
    </row>
    <row r="1573" spans="1:6" ht="13.5" thickBot="1">
      <c r="A1573" s="2"/>
      <c r="B1573" s="2"/>
      <c r="C1573" s="10" t="s">
        <v>5</v>
      </c>
      <c r="D1573" s="8">
        <v>3</v>
      </c>
      <c r="E1573" s="8">
        <v>3</v>
      </c>
      <c r="F1573" s="9"/>
    </row>
    <row r="1574" spans="1:6" ht="13.5" thickBot="1">
      <c r="A1574" s="2"/>
      <c r="B1574" s="2"/>
      <c r="C1574" s="30">
        <v>40119</v>
      </c>
      <c r="D1574" s="31"/>
      <c r="E1574" s="32"/>
      <c r="F1574" s="5" t="s">
        <v>56</v>
      </c>
    </row>
    <row r="1575" spans="1:6" ht="13.5" thickBot="1">
      <c r="A1575" s="2"/>
      <c r="B1575" s="2"/>
      <c r="C1575" s="6" t="s">
        <v>10</v>
      </c>
      <c r="D1575" s="7">
        <v>1</v>
      </c>
      <c r="E1575" s="8">
        <v>1</v>
      </c>
      <c r="F1575" s="9"/>
    </row>
    <row r="1576" spans="1:6" ht="13.5" thickBot="1">
      <c r="A1576" s="2"/>
      <c r="B1576" s="2"/>
      <c r="C1576" s="6" t="s">
        <v>6</v>
      </c>
      <c r="D1576" s="7">
        <v>1</v>
      </c>
      <c r="E1576" s="8">
        <v>1</v>
      </c>
      <c r="F1576" s="9"/>
    </row>
    <row r="1577" spans="1:6" ht="13.5" thickBot="1">
      <c r="A1577" s="2"/>
      <c r="B1577" s="2"/>
      <c r="C1577" s="6" t="s">
        <v>26</v>
      </c>
      <c r="D1577" s="7">
        <v>1</v>
      </c>
      <c r="E1577" s="8">
        <v>1</v>
      </c>
      <c r="F1577" s="9"/>
    </row>
    <row r="1578" spans="1:6" ht="13.5" thickBot="1">
      <c r="A1578" s="2"/>
      <c r="B1578" s="2"/>
      <c r="C1578" s="6" t="s">
        <v>12</v>
      </c>
      <c r="D1578" s="7">
        <v>1</v>
      </c>
      <c r="E1578" s="8">
        <v>1</v>
      </c>
      <c r="F1578" s="9"/>
    </row>
    <row r="1579" spans="1:6" ht="13.5" thickBot="1">
      <c r="A1579" s="2"/>
      <c r="B1579" s="2"/>
      <c r="C1579" s="10" t="s">
        <v>5</v>
      </c>
      <c r="D1579" s="8">
        <v>4</v>
      </c>
      <c r="E1579" s="8">
        <v>4</v>
      </c>
      <c r="F1579" s="9"/>
    </row>
    <row r="1580" spans="1:6" ht="13.5" thickBot="1">
      <c r="A1580" s="2"/>
      <c r="B1580" s="2"/>
      <c r="C1580" s="30">
        <v>40149</v>
      </c>
      <c r="D1580" s="31"/>
      <c r="E1580" s="32"/>
      <c r="F1580" s="5" t="s">
        <v>57</v>
      </c>
    </row>
    <row r="1581" spans="1:6" ht="13.5" thickBot="1">
      <c r="A1581" s="2"/>
      <c r="B1581" s="2"/>
      <c r="C1581" s="6" t="s">
        <v>10</v>
      </c>
      <c r="D1581" s="7">
        <v>1</v>
      </c>
      <c r="E1581" s="8">
        <v>1</v>
      </c>
      <c r="F1581" s="9"/>
    </row>
    <row r="1582" spans="1:6" ht="13.5" thickBot="1">
      <c r="A1582" s="2"/>
      <c r="B1582" s="2"/>
      <c r="C1582" s="6" t="s">
        <v>8</v>
      </c>
      <c r="D1582" s="7">
        <v>1</v>
      </c>
      <c r="E1582" s="8">
        <v>1</v>
      </c>
      <c r="F1582" s="9"/>
    </row>
    <row r="1583" spans="1:6" ht="13.5" thickBot="1">
      <c r="A1583" s="2"/>
      <c r="B1583" s="2"/>
      <c r="C1583" s="6" t="s">
        <v>20</v>
      </c>
      <c r="D1583" s="7">
        <v>2</v>
      </c>
      <c r="E1583" s="8">
        <v>2</v>
      </c>
      <c r="F1583" s="9"/>
    </row>
    <row r="1584" spans="1:6" ht="13.5" thickBot="1">
      <c r="A1584" s="2"/>
      <c r="B1584" s="2"/>
      <c r="C1584" s="10" t="s">
        <v>5</v>
      </c>
      <c r="D1584" s="8">
        <v>4</v>
      </c>
      <c r="E1584" s="8">
        <v>4</v>
      </c>
      <c r="F1584" s="9"/>
    </row>
    <row r="1585" spans="1:6" ht="13.5" thickBot="1">
      <c r="A1585" s="13">
        <v>39815</v>
      </c>
      <c r="B1585" s="12">
        <v>95</v>
      </c>
      <c r="C1585" s="10" t="s">
        <v>7</v>
      </c>
      <c r="D1585" s="8">
        <v>95</v>
      </c>
      <c r="E1585" s="8">
        <v>95</v>
      </c>
      <c r="F1585" s="9"/>
    </row>
    <row r="1586" spans="1:6" ht="13.5" thickBot="1">
      <c r="A1586" s="2"/>
      <c r="B1586" s="2"/>
      <c r="C1586" s="30">
        <v>39816</v>
      </c>
      <c r="D1586" s="31"/>
      <c r="E1586" s="32"/>
      <c r="F1586" s="5" t="s">
        <v>46</v>
      </c>
    </row>
    <row r="1587" spans="1:6" ht="13.5" thickBot="1">
      <c r="A1587" s="2"/>
      <c r="B1587" s="2"/>
      <c r="C1587" s="6" t="s">
        <v>10</v>
      </c>
      <c r="D1587" s="7">
        <v>2</v>
      </c>
      <c r="E1587" s="8">
        <v>2</v>
      </c>
      <c r="F1587" s="9"/>
    </row>
    <row r="1588" spans="1:6" ht="13.5" thickBot="1">
      <c r="A1588" s="2"/>
      <c r="B1588" s="2"/>
      <c r="C1588" s="6" t="s">
        <v>8</v>
      </c>
      <c r="D1588" s="7">
        <v>1</v>
      </c>
      <c r="E1588" s="8">
        <v>1</v>
      </c>
      <c r="F1588" s="9"/>
    </row>
    <row r="1589" spans="1:6" ht="24.75" thickBot="1">
      <c r="A1589" s="2"/>
      <c r="B1589" s="2"/>
      <c r="C1589" s="6" t="s">
        <v>4</v>
      </c>
      <c r="D1589" s="7">
        <v>2</v>
      </c>
      <c r="E1589" s="8">
        <v>2</v>
      </c>
      <c r="F1589" s="9"/>
    </row>
    <row r="1590" spans="1:6" ht="24.75" thickBot="1">
      <c r="A1590" s="2"/>
      <c r="B1590" s="2"/>
      <c r="C1590" s="6" t="s">
        <v>11</v>
      </c>
      <c r="D1590" s="7">
        <v>1</v>
      </c>
      <c r="E1590" s="8">
        <v>1</v>
      </c>
      <c r="F1590" s="9"/>
    </row>
    <row r="1591" spans="1:6" ht="13.5" thickBot="1">
      <c r="A1591" s="2"/>
      <c r="B1591" s="2"/>
      <c r="C1591" s="10" t="s">
        <v>5</v>
      </c>
      <c r="D1591" s="8">
        <v>6</v>
      </c>
      <c r="E1591" s="8">
        <v>6</v>
      </c>
      <c r="F1591" s="9"/>
    </row>
    <row r="1592" spans="1:6" ht="13.5" thickBot="1">
      <c r="A1592" s="2"/>
      <c r="B1592" s="2"/>
      <c r="C1592" s="30">
        <v>39847</v>
      </c>
      <c r="D1592" s="31"/>
      <c r="E1592" s="32"/>
      <c r="F1592" s="5" t="s">
        <v>47</v>
      </c>
    </row>
    <row r="1593" spans="1:6" ht="13.5" thickBot="1">
      <c r="A1593" s="2"/>
      <c r="B1593" s="2"/>
      <c r="C1593" s="6" t="s">
        <v>8</v>
      </c>
      <c r="D1593" s="7">
        <v>1</v>
      </c>
      <c r="E1593" s="8">
        <v>1</v>
      </c>
      <c r="F1593" s="9"/>
    </row>
    <row r="1594" spans="1:6" ht="13.5" thickBot="1">
      <c r="A1594" s="2"/>
      <c r="B1594" s="2"/>
      <c r="C1594" s="6" t="s">
        <v>6</v>
      </c>
      <c r="D1594" s="7">
        <v>1</v>
      </c>
      <c r="E1594" s="8">
        <v>1</v>
      </c>
      <c r="F1594" s="9"/>
    </row>
    <row r="1595" spans="1:6" ht="13.5" thickBot="1">
      <c r="A1595" s="2"/>
      <c r="B1595" s="2"/>
      <c r="C1595" s="6" t="s">
        <v>13</v>
      </c>
      <c r="D1595" s="7">
        <v>1</v>
      </c>
      <c r="E1595" s="8">
        <v>1</v>
      </c>
      <c r="F1595" s="9"/>
    </row>
    <row r="1596" spans="1:6" ht="24.75" thickBot="1">
      <c r="A1596" s="2"/>
      <c r="B1596" s="2"/>
      <c r="C1596" s="6" t="s">
        <v>11</v>
      </c>
      <c r="D1596" s="7">
        <v>2</v>
      </c>
      <c r="E1596" s="8">
        <v>2</v>
      </c>
      <c r="F1596" s="9"/>
    </row>
    <row r="1597" spans="1:6" ht="13.5" thickBot="1">
      <c r="A1597" s="2"/>
      <c r="B1597" s="2"/>
      <c r="C1597" s="10" t="s">
        <v>5</v>
      </c>
      <c r="D1597" s="8">
        <v>5</v>
      </c>
      <c r="E1597" s="8">
        <v>5</v>
      </c>
      <c r="F1597" s="9"/>
    </row>
    <row r="1598" spans="1:6" ht="13.5" thickBot="1">
      <c r="A1598" s="2"/>
      <c r="B1598" s="2"/>
      <c r="C1598" s="30">
        <v>39875</v>
      </c>
      <c r="D1598" s="31"/>
      <c r="E1598" s="32"/>
      <c r="F1598" s="5" t="s">
        <v>48</v>
      </c>
    </row>
    <row r="1599" spans="1:6" ht="24.75" thickBot="1">
      <c r="A1599" s="2"/>
      <c r="B1599" s="2"/>
      <c r="C1599" s="6" t="s">
        <v>24</v>
      </c>
      <c r="D1599" s="7">
        <v>1</v>
      </c>
      <c r="E1599" s="8">
        <v>1</v>
      </c>
      <c r="F1599" s="9"/>
    </row>
    <row r="1600" spans="1:6" ht="13.5" thickBot="1">
      <c r="A1600" s="2"/>
      <c r="B1600" s="2"/>
      <c r="C1600" s="6" t="s">
        <v>13</v>
      </c>
      <c r="D1600" s="7">
        <v>1</v>
      </c>
      <c r="E1600" s="8">
        <v>1</v>
      </c>
      <c r="F1600" s="9"/>
    </row>
    <row r="1601" spans="1:6" ht="13.5" thickBot="1">
      <c r="A1601" s="2"/>
      <c r="B1601" s="2"/>
      <c r="C1601" s="6" t="s">
        <v>34</v>
      </c>
      <c r="D1601" s="7">
        <v>1</v>
      </c>
      <c r="E1601" s="8">
        <v>1</v>
      </c>
      <c r="F1601" s="9"/>
    </row>
    <row r="1602" spans="1:6" ht="13.5" thickBot="1">
      <c r="A1602" s="2"/>
      <c r="B1602" s="2"/>
      <c r="C1602" s="6" t="s">
        <v>22</v>
      </c>
      <c r="D1602" s="7">
        <v>1</v>
      </c>
      <c r="E1602" s="8">
        <v>1</v>
      </c>
      <c r="F1602" s="9"/>
    </row>
    <row r="1603" spans="1:6" ht="13.5" thickBot="1">
      <c r="A1603" s="2"/>
      <c r="B1603" s="2"/>
      <c r="C1603" s="10" t="s">
        <v>5</v>
      </c>
      <c r="D1603" s="8">
        <v>4</v>
      </c>
      <c r="E1603" s="8">
        <v>4</v>
      </c>
      <c r="F1603" s="9"/>
    </row>
    <row r="1604" spans="1:6" ht="13.5" thickBot="1">
      <c r="A1604" s="2"/>
      <c r="B1604" s="2"/>
      <c r="C1604" s="30">
        <v>39906</v>
      </c>
      <c r="D1604" s="31"/>
      <c r="E1604" s="32"/>
      <c r="F1604" s="5" t="s">
        <v>49</v>
      </c>
    </row>
    <row r="1605" spans="1:6" ht="13.5" thickBot="1">
      <c r="A1605" s="2"/>
      <c r="B1605" s="2"/>
      <c r="C1605" s="6" t="s">
        <v>8</v>
      </c>
      <c r="D1605" s="7">
        <v>2</v>
      </c>
      <c r="E1605" s="8">
        <v>2</v>
      </c>
      <c r="F1605" s="9"/>
    </row>
    <row r="1606" spans="1:6" ht="13.5" thickBot="1">
      <c r="A1606" s="2"/>
      <c r="B1606" s="2"/>
      <c r="C1606" s="6" t="s">
        <v>6</v>
      </c>
      <c r="D1606" s="7">
        <v>1</v>
      </c>
      <c r="E1606" s="8">
        <v>1</v>
      </c>
      <c r="F1606" s="9"/>
    </row>
    <row r="1607" spans="1:6" ht="13.5" thickBot="1">
      <c r="A1607" s="2"/>
      <c r="B1607" s="2"/>
      <c r="C1607" s="6" t="s">
        <v>15</v>
      </c>
      <c r="D1607" s="7">
        <v>3</v>
      </c>
      <c r="E1607" s="8">
        <v>3</v>
      </c>
      <c r="F1607" s="9"/>
    </row>
    <row r="1608" spans="1:6" ht="24.75" thickBot="1">
      <c r="A1608" s="2"/>
      <c r="B1608" s="2"/>
      <c r="C1608" s="6" t="s">
        <v>17</v>
      </c>
      <c r="D1608" s="7">
        <v>1</v>
      </c>
      <c r="E1608" s="8">
        <v>1</v>
      </c>
      <c r="F1608" s="9"/>
    </row>
    <row r="1609" spans="1:6" ht="13.5" thickBot="1">
      <c r="A1609" s="2"/>
      <c r="B1609" s="2"/>
      <c r="C1609" s="6" t="s">
        <v>30</v>
      </c>
      <c r="D1609" s="7">
        <v>1</v>
      </c>
      <c r="E1609" s="8">
        <v>1</v>
      </c>
      <c r="F1609" s="9"/>
    </row>
    <row r="1610" spans="1:6" ht="13.5" thickBot="1">
      <c r="A1610" s="2"/>
      <c r="B1610" s="2"/>
      <c r="C1610" s="6" t="s">
        <v>31</v>
      </c>
      <c r="D1610" s="7">
        <v>1</v>
      </c>
      <c r="E1610" s="8">
        <v>1</v>
      </c>
      <c r="F1610" s="9"/>
    </row>
    <row r="1611" spans="1:6" ht="13.5" thickBot="1">
      <c r="A1611" s="2"/>
      <c r="B1611" s="2"/>
      <c r="C1611" s="6" t="s">
        <v>12</v>
      </c>
      <c r="D1611" s="7">
        <v>1</v>
      </c>
      <c r="E1611" s="8">
        <v>1</v>
      </c>
      <c r="F1611" s="9"/>
    </row>
    <row r="1612" spans="1:6" ht="13.5" thickBot="1">
      <c r="A1612" s="2"/>
      <c r="B1612" s="2"/>
      <c r="C1612" s="10" t="s">
        <v>5</v>
      </c>
      <c r="D1612" s="8">
        <v>10</v>
      </c>
      <c r="E1612" s="8">
        <v>10</v>
      </c>
      <c r="F1612" s="9"/>
    </row>
    <row r="1613" spans="1:6" ht="13.5" thickBot="1">
      <c r="A1613" s="2"/>
      <c r="B1613" s="2"/>
      <c r="C1613" s="30">
        <v>39936</v>
      </c>
      <c r="D1613" s="31"/>
      <c r="E1613" s="32"/>
      <c r="F1613" s="5" t="s">
        <v>50</v>
      </c>
    </row>
    <row r="1614" spans="1:6" ht="13.5" thickBot="1">
      <c r="A1614" s="2"/>
      <c r="B1614" s="2"/>
      <c r="C1614" s="6" t="s">
        <v>10</v>
      </c>
      <c r="D1614" s="7">
        <v>1</v>
      </c>
      <c r="E1614" s="8">
        <v>1</v>
      </c>
      <c r="F1614" s="9"/>
    </row>
    <row r="1615" spans="1:6" ht="13.5" thickBot="1">
      <c r="A1615" s="2"/>
      <c r="B1615" s="2"/>
      <c r="C1615" s="6" t="s">
        <v>20</v>
      </c>
      <c r="D1615" s="7">
        <v>1</v>
      </c>
      <c r="E1615" s="8">
        <v>1</v>
      </c>
      <c r="F1615" s="9"/>
    </row>
    <row r="1616" spans="1:6" ht="13.5" thickBot="1">
      <c r="A1616" s="2"/>
      <c r="B1616" s="2"/>
      <c r="C1616" s="6" t="s">
        <v>32</v>
      </c>
      <c r="D1616" s="7">
        <v>2</v>
      </c>
      <c r="E1616" s="8">
        <v>2</v>
      </c>
      <c r="F1616" s="9"/>
    </row>
    <row r="1617" spans="1:6" ht="13.5" thickBot="1">
      <c r="A1617" s="2"/>
      <c r="B1617" s="2"/>
      <c r="C1617" s="6" t="s">
        <v>13</v>
      </c>
      <c r="D1617" s="7">
        <v>4</v>
      </c>
      <c r="E1617" s="8">
        <v>4</v>
      </c>
      <c r="F1617" s="9"/>
    </row>
    <row r="1618" spans="1:6" ht="13.5" thickBot="1">
      <c r="A1618" s="2"/>
      <c r="B1618" s="2"/>
      <c r="C1618" s="6" t="s">
        <v>30</v>
      </c>
      <c r="D1618" s="7">
        <v>1</v>
      </c>
      <c r="E1618" s="8">
        <v>1</v>
      </c>
      <c r="F1618" s="9"/>
    </row>
    <row r="1619" spans="1:6" ht="13.5" thickBot="1">
      <c r="A1619" s="2"/>
      <c r="B1619" s="2"/>
      <c r="C1619" s="6" t="s">
        <v>34</v>
      </c>
      <c r="D1619" s="7">
        <v>1</v>
      </c>
      <c r="E1619" s="8">
        <v>1</v>
      </c>
      <c r="F1619" s="9"/>
    </row>
    <row r="1620" spans="1:6" ht="13.5" thickBot="1">
      <c r="A1620" s="2"/>
      <c r="B1620" s="2"/>
      <c r="C1620" s="10" t="s">
        <v>5</v>
      </c>
      <c r="D1620" s="8">
        <v>10</v>
      </c>
      <c r="E1620" s="8">
        <v>10</v>
      </c>
      <c r="F1620" s="9"/>
    </row>
    <row r="1621" spans="1:6" ht="13.5" thickBot="1">
      <c r="A1621" s="2"/>
      <c r="B1621" s="2"/>
      <c r="C1621" s="30">
        <v>39967</v>
      </c>
      <c r="D1621" s="31"/>
      <c r="E1621" s="32"/>
      <c r="F1621" s="5" t="s">
        <v>51</v>
      </c>
    </row>
    <row r="1622" spans="1:6" ht="13.5" thickBot="1">
      <c r="A1622" s="2"/>
      <c r="B1622" s="2"/>
      <c r="C1622" s="6" t="s">
        <v>10</v>
      </c>
      <c r="D1622" s="7">
        <v>2</v>
      </c>
      <c r="E1622" s="8">
        <v>2</v>
      </c>
      <c r="F1622" s="9"/>
    </row>
    <row r="1623" spans="1:6" ht="13.5" thickBot="1">
      <c r="A1623" s="2"/>
      <c r="B1623" s="2"/>
      <c r="C1623" s="6" t="s">
        <v>20</v>
      </c>
      <c r="D1623" s="7">
        <v>2</v>
      </c>
      <c r="E1623" s="8">
        <v>2</v>
      </c>
      <c r="F1623" s="9"/>
    </row>
    <row r="1624" spans="1:6" ht="13.5" thickBot="1">
      <c r="A1624" s="2"/>
      <c r="B1624" s="2"/>
      <c r="C1624" s="6" t="s">
        <v>15</v>
      </c>
      <c r="D1624" s="7">
        <v>1</v>
      </c>
      <c r="E1624" s="8">
        <v>1</v>
      </c>
      <c r="F1624" s="9"/>
    </row>
    <row r="1625" spans="1:6" ht="13.5" thickBot="1">
      <c r="A1625" s="2"/>
      <c r="B1625" s="2"/>
      <c r="C1625" s="6" t="s">
        <v>13</v>
      </c>
      <c r="D1625" s="7">
        <v>1</v>
      </c>
      <c r="E1625" s="8">
        <v>1</v>
      </c>
      <c r="F1625" s="9"/>
    </row>
    <row r="1626" spans="1:6" ht="13.5" thickBot="1">
      <c r="A1626" s="2"/>
      <c r="B1626" s="2"/>
      <c r="C1626" s="6" t="s">
        <v>30</v>
      </c>
      <c r="D1626" s="7">
        <v>1</v>
      </c>
      <c r="E1626" s="8">
        <v>1</v>
      </c>
      <c r="F1626" s="9"/>
    </row>
    <row r="1627" spans="1:6" ht="13.5" thickBot="1">
      <c r="A1627" s="2"/>
      <c r="B1627" s="2"/>
      <c r="C1627" s="6" t="s">
        <v>19</v>
      </c>
      <c r="D1627" s="7">
        <v>1</v>
      </c>
      <c r="E1627" s="8">
        <v>1</v>
      </c>
      <c r="F1627" s="9"/>
    </row>
    <row r="1628" spans="1:6" ht="13.5" thickBot="1">
      <c r="A1628" s="2"/>
      <c r="B1628" s="2"/>
      <c r="C1628" s="6" t="s">
        <v>21</v>
      </c>
      <c r="D1628" s="7">
        <v>1</v>
      </c>
      <c r="E1628" s="8">
        <v>1</v>
      </c>
      <c r="F1628" s="9"/>
    </row>
    <row r="1629" spans="1:6" ht="13.5" thickBot="1">
      <c r="A1629" s="2"/>
      <c r="B1629" s="2"/>
      <c r="C1629" s="10" t="s">
        <v>5</v>
      </c>
      <c r="D1629" s="8">
        <v>9</v>
      </c>
      <c r="E1629" s="8">
        <v>9</v>
      </c>
      <c r="F1629" s="9"/>
    </row>
    <row r="1630" spans="1:6" ht="13.5" thickBot="1">
      <c r="A1630" s="2"/>
      <c r="B1630" s="2"/>
      <c r="C1630" s="30">
        <v>39997</v>
      </c>
      <c r="D1630" s="31"/>
      <c r="E1630" s="32"/>
      <c r="F1630" s="5" t="s">
        <v>52</v>
      </c>
    </row>
    <row r="1631" spans="1:6" ht="13.5" thickBot="1">
      <c r="A1631" s="2"/>
      <c r="B1631" s="2"/>
      <c r="C1631" s="6" t="s">
        <v>10</v>
      </c>
      <c r="D1631" s="7">
        <v>2</v>
      </c>
      <c r="E1631" s="8">
        <v>2</v>
      </c>
      <c r="F1631" s="9"/>
    </row>
    <row r="1632" spans="1:6" ht="13.5" thickBot="1">
      <c r="A1632" s="2"/>
      <c r="B1632" s="2"/>
      <c r="C1632" s="6" t="s">
        <v>8</v>
      </c>
      <c r="D1632" s="7">
        <v>1</v>
      </c>
      <c r="E1632" s="8">
        <v>1</v>
      </c>
      <c r="F1632" s="9"/>
    </row>
    <row r="1633" spans="1:6" ht="13.5" thickBot="1">
      <c r="A1633" s="2"/>
      <c r="B1633" s="2"/>
      <c r="C1633" s="6" t="s">
        <v>16</v>
      </c>
      <c r="D1633" s="7">
        <v>1</v>
      </c>
      <c r="E1633" s="8">
        <v>1</v>
      </c>
      <c r="F1633" s="9"/>
    </row>
    <row r="1634" spans="1:6" ht="13.5" thickBot="1">
      <c r="A1634" s="2"/>
      <c r="B1634" s="2"/>
      <c r="C1634" s="6" t="s">
        <v>20</v>
      </c>
      <c r="D1634" s="7">
        <v>1</v>
      </c>
      <c r="E1634" s="8">
        <v>1</v>
      </c>
      <c r="F1634" s="9"/>
    </row>
    <row r="1635" spans="1:6" ht="24.75" thickBot="1">
      <c r="A1635" s="2"/>
      <c r="B1635" s="2"/>
      <c r="C1635" s="6" t="s">
        <v>17</v>
      </c>
      <c r="D1635" s="7">
        <v>3</v>
      </c>
      <c r="E1635" s="8">
        <v>3</v>
      </c>
      <c r="F1635" s="9"/>
    </row>
    <row r="1636" spans="1:6" ht="13.5" thickBot="1">
      <c r="A1636" s="2"/>
      <c r="B1636" s="2"/>
      <c r="C1636" s="6" t="s">
        <v>26</v>
      </c>
      <c r="D1636" s="7">
        <v>1</v>
      </c>
      <c r="E1636" s="8">
        <v>1</v>
      </c>
      <c r="F1636" s="9"/>
    </row>
    <row r="1637" spans="1:6" ht="13.5" thickBot="1">
      <c r="A1637" s="2"/>
      <c r="B1637" s="2"/>
      <c r="C1637" s="6" t="s">
        <v>22</v>
      </c>
      <c r="D1637" s="7">
        <v>1</v>
      </c>
      <c r="E1637" s="8">
        <v>1</v>
      </c>
      <c r="F1637" s="9"/>
    </row>
    <row r="1638" spans="1:6" ht="13.5" thickBot="1">
      <c r="A1638" s="2"/>
      <c r="B1638" s="2"/>
      <c r="C1638" s="10" t="s">
        <v>5</v>
      </c>
      <c r="D1638" s="8">
        <v>10</v>
      </c>
      <c r="E1638" s="8">
        <v>10</v>
      </c>
      <c r="F1638" s="9"/>
    </row>
    <row r="1639" spans="1:6" ht="13.5" thickBot="1">
      <c r="A1639" s="2"/>
      <c r="B1639" s="2"/>
      <c r="C1639" s="30">
        <v>40028</v>
      </c>
      <c r="D1639" s="31"/>
      <c r="E1639" s="32"/>
      <c r="F1639" s="5" t="s">
        <v>53</v>
      </c>
    </row>
    <row r="1640" spans="1:6" ht="13.5" thickBot="1">
      <c r="A1640" s="2"/>
      <c r="B1640" s="2"/>
      <c r="C1640" s="6" t="s">
        <v>14</v>
      </c>
      <c r="D1640" s="7">
        <v>1</v>
      </c>
      <c r="E1640" s="8">
        <v>1</v>
      </c>
      <c r="F1640" s="9"/>
    </row>
    <row r="1641" spans="1:6" ht="13.5" thickBot="1">
      <c r="A1641" s="2"/>
      <c r="B1641" s="2"/>
      <c r="C1641" s="6" t="s">
        <v>20</v>
      </c>
      <c r="D1641" s="7">
        <v>1</v>
      </c>
      <c r="E1641" s="8">
        <v>1</v>
      </c>
      <c r="F1641" s="9"/>
    </row>
    <row r="1642" spans="1:6" ht="13.5" thickBot="1">
      <c r="A1642" s="2"/>
      <c r="B1642" s="2"/>
      <c r="C1642" s="6" t="s">
        <v>26</v>
      </c>
      <c r="D1642" s="7">
        <v>1</v>
      </c>
      <c r="E1642" s="8">
        <v>1</v>
      </c>
      <c r="F1642" s="9"/>
    </row>
    <row r="1643" spans="1:6" ht="13.5" thickBot="1">
      <c r="A1643" s="2"/>
      <c r="B1643" s="2"/>
      <c r="C1643" s="6" t="s">
        <v>34</v>
      </c>
      <c r="D1643" s="7">
        <v>1</v>
      </c>
      <c r="E1643" s="8">
        <v>1</v>
      </c>
      <c r="F1643" s="9"/>
    </row>
    <row r="1644" spans="1:6" ht="13.5" thickBot="1">
      <c r="A1644" s="2"/>
      <c r="B1644" s="2"/>
      <c r="C1644" s="10" t="s">
        <v>5</v>
      </c>
      <c r="D1644" s="8">
        <v>4</v>
      </c>
      <c r="E1644" s="8">
        <v>4</v>
      </c>
      <c r="F1644" s="9"/>
    </row>
    <row r="1645" spans="1:6" ht="13.5" thickBot="1">
      <c r="A1645" s="2"/>
      <c r="B1645" s="2"/>
      <c r="C1645" s="30">
        <v>40059</v>
      </c>
      <c r="D1645" s="31"/>
      <c r="E1645" s="32"/>
      <c r="F1645" s="5" t="s">
        <v>54</v>
      </c>
    </row>
    <row r="1646" spans="1:6" ht="13.5" thickBot="1">
      <c r="A1646" s="2"/>
      <c r="B1646" s="2"/>
      <c r="C1646" s="6" t="s">
        <v>13</v>
      </c>
      <c r="D1646" s="7">
        <v>1</v>
      </c>
      <c r="E1646" s="8">
        <v>1</v>
      </c>
      <c r="F1646" s="9"/>
    </row>
    <row r="1647" spans="1:6" ht="24.75" thickBot="1">
      <c r="A1647" s="2"/>
      <c r="B1647" s="2"/>
      <c r="C1647" s="6" t="s">
        <v>11</v>
      </c>
      <c r="D1647" s="7">
        <v>1</v>
      </c>
      <c r="E1647" s="8">
        <v>1</v>
      </c>
      <c r="F1647" s="9"/>
    </row>
    <row r="1648" spans="1:6" ht="13.5" thickBot="1">
      <c r="A1648" s="2"/>
      <c r="B1648" s="2"/>
      <c r="C1648" s="6" t="s">
        <v>12</v>
      </c>
      <c r="D1648" s="7">
        <v>1</v>
      </c>
      <c r="E1648" s="8">
        <v>1</v>
      </c>
      <c r="F1648" s="9"/>
    </row>
    <row r="1649" spans="1:6" ht="13.5" thickBot="1">
      <c r="A1649" s="2"/>
      <c r="B1649" s="2"/>
      <c r="C1649" s="10" t="s">
        <v>5</v>
      </c>
      <c r="D1649" s="8">
        <v>3</v>
      </c>
      <c r="E1649" s="8">
        <v>3</v>
      </c>
      <c r="F1649" s="9"/>
    </row>
    <row r="1650" spans="1:6" ht="13.5" thickBot="1">
      <c r="A1650" s="2"/>
      <c r="B1650" s="2"/>
      <c r="C1650" s="30">
        <v>40089</v>
      </c>
      <c r="D1650" s="31"/>
      <c r="E1650" s="32"/>
      <c r="F1650" s="5" t="s">
        <v>55</v>
      </c>
    </row>
    <row r="1651" spans="1:6" ht="13.5" thickBot="1">
      <c r="A1651" s="2"/>
      <c r="B1651" s="2"/>
      <c r="C1651" s="6" t="s">
        <v>14</v>
      </c>
      <c r="D1651" s="7">
        <v>1</v>
      </c>
      <c r="E1651" s="8">
        <v>1</v>
      </c>
      <c r="F1651" s="9"/>
    </row>
    <row r="1652" spans="1:6" ht="13.5" thickBot="1">
      <c r="A1652" s="2"/>
      <c r="B1652" s="2"/>
      <c r="C1652" s="6" t="s">
        <v>6</v>
      </c>
      <c r="D1652" s="7">
        <v>1</v>
      </c>
      <c r="E1652" s="8">
        <v>1</v>
      </c>
      <c r="F1652" s="9"/>
    </row>
    <row r="1653" spans="1:6" ht="13.5" thickBot="1">
      <c r="A1653" s="2"/>
      <c r="B1653" s="2"/>
      <c r="C1653" s="6" t="s">
        <v>18</v>
      </c>
      <c r="D1653" s="7">
        <v>1</v>
      </c>
      <c r="E1653" s="8">
        <v>1</v>
      </c>
      <c r="F1653" s="9"/>
    </row>
    <row r="1654" spans="1:6" ht="13.5" thickBot="1">
      <c r="A1654" s="2"/>
      <c r="B1654" s="2"/>
      <c r="C1654" s="6" t="s">
        <v>22</v>
      </c>
      <c r="D1654" s="7">
        <v>1</v>
      </c>
      <c r="E1654" s="8">
        <v>1</v>
      </c>
      <c r="F1654" s="9"/>
    </row>
    <row r="1655" spans="1:6" ht="13.5" thickBot="1">
      <c r="A1655" s="2"/>
      <c r="B1655" s="2"/>
      <c r="C1655" s="10" t="s">
        <v>5</v>
      </c>
      <c r="D1655" s="8">
        <v>4</v>
      </c>
      <c r="E1655" s="8">
        <v>4</v>
      </c>
      <c r="F1655" s="9"/>
    </row>
    <row r="1656" spans="1:6" ht="13.5" thickBot="1">
      <c r="A1656" s="2"/>
      <c r="B1656" s="2"/>
      <c r="C1656" s="30">
        <v>40120</v>
      </c>
      <c r="D1656" s="31"/>
      <c r="E1656" s="32"/>
      <c r="F1656" s="5" t="s">
        <v>56</v>
      </c>
    </row>
    <row r="1657" spans="1:6" ht="13.5" thickBot="1">
      <c r="A1657" s="2"/>
      <c r="B1657" s="2"/>
      <c r="C1657" s="6" t="s">
        <v>10</v>
      </c>
      <c r="D1657" s="7">
        <v>1</v>
      </c>
      <c r="E1657" s="8">
        <v>1</v>
      </c>
      <c r="F1657" s="9"/>
    </row>
    <row r="1658" spans="1:6" ht="13.5" thickBot="1">
      <c r="A1658" s="2"/>
      <c r="B1658" s="2"/>
      <c r="C1658" s="6" t="s">
        <v>14</v>
      </c>
      <c r="D1658" s="7">
        <v>1</v>
      </c>
      <c r="E1658" s="8">
        <v>1</v>
      </c>
      <c r="F1658" s="9"/>
    </row>
    <row r="1659" spans="1:6" ht="24.75" thickBot="1">
      <c r="A1659" s="2"/>
      <c r="B1659" s="2"/>
      <c r="C1659" s="6" t="s">
        <v>17</v>
      </c>
      <c r="D1659" s="7">
        <v>1</v>
      </c>
      <c r="E1659" s="8">
        <v>1</v>
      </c>
      <c r="F1659" s="9"/>
    </row>
    <row r="1660" spans="1:6" ht="13.5" thickBot="1">
      <c r="A1660" s="2"/>
      <c r="B1660" s="2"/>
      <c r="C1660" s="10" t="s">
        <v>5</v>
      </c>
      <c r="D1660" s="8">
        <v>3</v>
      </c>
      <c r="E1660" s="8">
        <v>3</v>
      </c>
      <c r="F1660" s="9"/>
    </row>
    <row r="1661" spans="1:6" ht="13.5" thickBot="1">
      <c r="A1661" s="2"/>
      <c r="B1661" s="2"/>
      <c r="C1661" s="30">
        <v>40150</v>
      </c>
      <c r="D1661" s="31"/>
      <c r="E1661" s="32"/>
      <c r="F1661" s="5" t="s">
        <v>57</v>
      </c>
    </row>
    <row r="1662" spans="1:6" ht="13.5" thickBot="1">
      <c r="A1662" s="2"/>
      <c r="B1662" s="2"/>
      <c r="C1662" s="6" t="s">
        <v>20</v>
      </c>
      <c r="D1662" s="7">
        <v>2</v>
      </c>
      <c r="E1662" s="8">
        <v>2</v>
      </c>
      <c r="F1662" s="9"/>
    </row>
    <row r="1663" spans="1:6" ht="13.5" thickBot="1">
      <c r="A1663" s="2"/>
      <c r="B1663" s="2"/>
      <c r="C1663" s="6" t="s">
        <v>13</v>
      </c>
      <c r="D1663" s="7">
        <v>1</v>
      </c>
      <c r="E1663" s="8">
        <v>1</v>
      </c>
      <c r="F1663" s="9"/>
    </row>
    <row r="1664" spans="1:6" ht="24.75" thickBot="1">
      <c r="A1664" s="2"/>
      <c r="B1664" s="2"/>
      <c r="C1664" s="6" t="s">
        <v>11</v>
      </c>
      <c r="D1664" s="7">
        <v>1</v>
      </c>
      <c r="E1664" s="8">
        <v>1</v>
      </c>
      <c r="F1664" s="9"/>
    </row>
    <row r="1665" spans="1:6" ht="13.5" thickBot="1">
      <c r="A1665" s="2"/>
      <c r="B1665" s="2"/>
      <c r="C1665" s="6" t="s">
        <v>22</v>
      </c>
      <c r="D1665" s="7">
        <v>1</v>
      </c>
      <c r="E1665" s="8">
        <v>1</v>
      </c>
      <c r="F1665" s="9"/>
    </row>
    <row r="1666" spans="1:6" ht="13.5" thickBot="1">
      <c r="A1666" s="2" t="s">
        <v>40</v>
      </c>
      <c r="B1666" s="2" t="str">
        <f t="shared" ref="B1666:B1729" si="0">IF(LEFT(C1666,4)="Year",D1666,"")</f>
        <v/>
      </c>
      <c r="C1666" s="10" t="s">
        <v>5</v>
      </c>
      <c r="D1666" s="8">
        <v>5</v>
      </c>
      <c r="E1666" s="8">
        <v>5</v>
      </c>
      <c r="F1666" s="9" t="str">
        <f t="shared" ref="F1666:F1729" si="1">IF(ISNUMBER(C1666),C1666,"")</f>
        <v/>
      </c>
    </row>
    <row r="1667" spans="1:6" ht="13.5" thickBot="1">
      <c r="A1667" s="12">
        <v>37622</v>
      </c>
      <c r="B1667" s="12">
        <f t="shared" si="0"/>
        <v>73</v>
      </c>
      <c r="C1667" s="10" t="s">
        <v>7</v>
      </c>
      <c r="D1667" s="8">
        <v>73</v>
      </c>
      <c r="E1667" s="8">
        <v>73</v>
      </c>
      <c r="F1667" s="9" t="str">
        <f t="shared" si="1"/>
        <v/>
      </c>
    </row>
    <row r="1668" spans="1:6" ht="13.5" thickBot="1">
      <c r="A1668" s="2" t="s">
        <v>40</v>
      </c>
      <c r="B1668" s="2" t="str">
        <f t="shared" si="0"/>
        <v/>
      </c>
      <c r="C1668" s="33">
        <v>37987</v>
      </c>
      <c r="D1668" s="34"/>
      <c r="E1668" s="35"/>
      <c r="F1668" s="5">
        <f t="shared" si="1"/>
        <v>37987</v>
      </c>
    </row>
    <row r="1669" spans="1:6" ht="13.5" thickBot="1">
      <c r="A1669" s="2" t="s">
        <v>40</v>
      </c>
      <c r="B1669" s="2" t="str">
        <f t="shared" si="0"/>
        <v/>
      </c>
      <c r="C1669" s="6" t="s">
        <v>13</v>
      </c>
      <c r="D1669" s="7">
        <v>1</v>
      </c>
      <c r="E1669" s="8">
        <v>1</v>
      </c>
      <c r="F1669" s="9" t="str">
        <f t="shared" si="1"/>
        <v/>
      </c>
    </row>
    <row r="1670" spans="1:6" ht="13.5" thickBot="1">
      <c r="A1670" s="2" t="s">
        <v>40</v>
      </c>
      <c r="B1670" s="2" t="str">
        <f t="shared" si="0"/>
        <v/>
      </c>
      <c r="C1670" s="6" t="s">
        <v>19</v>
      </c>
      <c r="D1670" s="7">
        <v>1</v>
      </c>
      <c r="E1670" s="8">
        <v>1</v>
      </c>
      <c r="F1670" s="9" t="str">
        <f t="shared" si="1"/>
        <v/>
      </c>
    </row>
    <row r="1671" spans="1:6" ht="24.75" thickBot="1">
      <c r="A1671" s="2" t="s">
        <v>40</v>
      </c>
      <c r="B1671" s="2" t="str">
        <f t="shared" si="0"/>
        <v/>
      </c>
      <c r="C1671" s="6" t="s">
        <v>11</v>
      </c>
      <c r="D1671" s="7">
        <v>2</v>
      </c>
      <c r="E1671" s="8">
        <v>2</v>
      </c>
      <c r="F1671" s="9" t="str">
        <f t="shared" si="1"/>
        <v/>
      </c>
    </row>
    <row r="1672" spans="1:6" ht="13.5" thickBot="1">
      <c r="A1672" s="2" t="s">
        <v>40</v>
      </c>
      <c r="B1672" s="2" t="str">
        <f t="shared" si="0"/>
        <v/>
      </c>
      <c r="C1672" s="10" t="s">
        <v>5</v>
      </c>
      <c r="D1672" s="8">
        <v>4</v>
      </c>
      <c r="E1672" s="8">
        <v>4</v>
      </c>
      <c r="F1672" s="9" t="str">
        <f t="shared" si="1"/>
        <v/>
      </c>
    </row>
    <row r="1673" spans="1:6" ht="13.5" thickBot="1">
      <c r="A1673" s="2" t="s">
        <v>40</v>
      </c>
      <c r="B1673" s="2" t="str">
        <f t="shared" si="0"/>
        <v/>
      </c>
      <c r="C1673" s="33">
        <v>38018</v>
      </c>
      <c r="D1673" s="34"/>
      <c r="E1673" s="35"/>
      <c r="F1673" s="5">
        <f t="shared" si="1"/>
        <v>38018</v>
      </c>
    </row>
    <row r="1674" spans="1:6" ht="13.5" thickBot="1">
      <c r="A1674" s="2" t="s">
        <v>40</v>
      </c>
      <c r="B1674" s="2" t="str">
        <f t="shared" si="0"/>
        <v/>
      </c>
      <c r="C1674" s="6" t="s">
        <v>10</v>
      </c>
      <c r="D1674" s="7">
        <v>1</v>
      </c>
      <c r="E1674" s="8">
        <v>1</v>
      </c>
      <c r="F1674" s="9" t="str">
        <f t="shared" si="1"/>
        <v/>
      </c>
    </row>
    <row r="1675" spans="1:6" ht="13.5" thickBot="1">
      <c r="A1675" s="2" t="s">
        <v>40</v>
      </c>
      <c r="B1675" s="2" t="str">
        <f t="shared" si="0"/>
        <v/>
      </c>
      <c r="C1675" s="6" t="s">
        <v>20</v>
      </c>
      <c r="D1675" s="7">
        <v>1</v>
      </c>
      <c r="E1675" s="8">
        <v>1</v>
      </c>
      <c r="F1675" s="9" t="str">
        <f t="shared" si="1"/>
        <v/>
      </c>
    </row>
    <row r="1676" spans="1:6" ht="13.5" thickBot="1">
      <c r="A1676" s="2" t="s">
        <v>40</v>
      </c>
      <c r="B1676" s="2" t="str">
        <f t="shared" si="0"/>
        <v/>
      </c>
      <c r="C1676" s="6" t="s">
        <v>13</v>
      </c>
      <c r="D1676" s="7">
        <v>1</v>
      </c>
      <c r="E1676" s="8">
        <v>1</v>
      </c>
      <c r="F1676" s="9" t="str">
        <f t="shared" si="1"/>
        <v/>
      </c>
    </row>
    <row r="1677" spans="1:6" ht="13.5" thickBot="1">
      <c r="A1677" s="2" t="s">
        <v>40</v>
      </c>
      <c r="B1677" s="2" t="str">
        <f t="shared" si="0"/>
        <v/>
      </c>
      <c r="C1677" s="10" t="s">
        <v>5</v>
      </c>
      <c r="D1677" s="8">
        <v>3</v>
      </c>
      <c r="E1677" s="8">
        <v>3</v>
      </c>
      <c r="F1677" s="9" t="str">
        <f t="shared" si="1"/>
        <v/>
      </c>
    </row>
    <row r="1678" spans="1:6" ht="13.5" thickBot="1">
      <c r="A1678" s="2" t="s">
        <v>40</v>
      </c>
      <c r="B1678" s="2" t="str">
        <f t="shared" si="0"/>
        <v/>
      </c>
      <c r="C1678" s="33">
        <v>38047</v>
      </c>
      <c r="D1678" s="34"/>
      <c r="E1678" s="35"/>
      <c r="F1678" s="5">
        <f t="shared" si="1"/>
        <v>38047</v>
      </c>
    </row>
    <row r="1679" spans="1:6" ht="13.5" thickBot="1">
      <c r="A1679" s="2" t="s">
        <v>40</v>
      </c>
      <c r="B1679" s="2" t="str">
        <f t="shared" si="0"/>
        <v/>
      </c>
      <c r="C1679" s="6" t="s">
        <v>10</v>
      </c>
      <c r="D1679" s="7">
        <v>3</v>
      </c>
      <c r="E1679" s="8">
        <v>3</v>
      </c>
      <c r="F1679" s="9" t="str">
        <f t="shared" si="1"/>
        <v/>
      </c>
    </row>
    <row r="1680" spans="1:6" ht="13.5" thickBot="1">
      <c r="A1680" s="2" t="s">
        <v>40</v>
      </c>
      <c r="B1680" s="2" t="str">
        <f t="shared" si="0"/>
        <v/>
      </c>
      <c r="C1680" s="6" t="s">
        <v>20</v>
      </c>
      <c r="D1680" s="7">
        <v>1</v>
      </c>
      <c r="E1680" s="8">
        <v>1</v>
      </c>
      <c r="F1680" s="9" t="str">
        <f t="shared" si="1"/>
        <v/>
      </c>
    </row>
    <row r="1681" spans="1:6" ht="24.75" thickBot="1">
      <c r="A1681" s="2" t="s">
        <v>40</v>
      </c>
      <c r="B1681" s="2" t="str">
        <f t="shared" si="0"/>
        <v/>
      </c>
      <c r="C1681" s="6" t="s">
        <v>24</v>
      </c>
      <c r="D1681" s="7">
        <v>1</v>
      </c>
      <c r="E1681" s="8">
        <v>1</v>
      </c>
      <c r="F1681" s="9" t="str">
        <f t="shared" si="1"/>
        <v/>
      </c>
    </row>
    <row r="1682" spans="1:6" ht="13.5" thickBot="1">
      <c r="A1682" s="2" t="s">
        <v>40</v>
      </c>
      <c r="B1682" s="2" t="str">
        <f t="shared" si="0"/>
        <v/>
      </c>
      <c r="C1682" s="6" t="s">
        <v>13</v>
      </c>
      <c r="D1682" s="7">
        <v>1</v>
      </c>
      <c r="E1682" s="8">
        <v>1</v>
      </c>
      <c r="F1682" s="9" t="str">
        <f t="shared" si="1"/>
        <v/>
      </c>
    </row>
    <row r="1683" spans="1:6" ht="13.5" thickBot="1">
      <c r="A1683" s="2" t="s">
        <v>40</v>
      </c>
      <c r="B1683" s="2" t="str">
        <f t="shared" si="0"/>
        <v/>
      </c>
      <c r="C1683" s="6" t="s">
        <v>31</v>
      </c>
      <c r="D1683" s="7">
        <v>1</v>
      </c>
      <c r="E1683" s="8">
        <v>1</v>
      </c>
      <c r="F1683" s="9" t="str">
        <f t="shared" si="1"/>
        <v/>
      </c>
    </row>
    <row r="1684" spans="1:6" ht="13.5" thickBot="1">
      <c r="A1684" s="2" t="s">
        <v>40</v>
      </c>
      <c r="B1684" s="2" t="str">
        <f t="shared" si="0"/>
        <v/>
      </c>
      <c r="C1684" s="10" t="s">
        <v>5</v>
      </c>
      <c r="D1684" s="8">
        <v>7</v>
      </c>
      <c r="E1684" s="8">
        <v>7</v>
      </c>
      <c r="F1684" s="9" t="str">
        <f t="shared" si="1"/>
        <v/>
      </c>
    </row>
    <row r="1685" spans="1:6" ht="13.5" thickBot="1">
      <c r="A1685" s="2" t="s">
        <v>40</v>
      </c>
      <c r="B1685" s="2" t="str">
        <f t="shared" si="0"/>
        <v/>
      </c>
      <c r="C1685" s="33">
        <v>38078</v>
      </c>
      <c r="D1685" s="34"/>
      <c r="E1685" s="35"/>
      <c r="F1685" s="5">
        <f t="shared" si="1"/>
        <v>38078</v>
      </c>
    </row>
    <row r="1686" spans="1:6" ht="13.5" thickBot="1">
      <c r="A1686" s="2" t="s">
        <v>40</v>
      </c>
      <c r="B1686" s="2" t="str">
        <f t="shared" si="0"/>
        <v/>
      </c>
      <c r="C1686" s="6" t="s">
        <v>10</v>
      </c>
      <c r="D1686" s="7">
        <v>1</v>
      </c>
      <c r="E1686" s="8">
        <v>1</v>
      </c>
      <c r="F1686" s="9" t="str">
        <f t="shared" si="1"/>
        <v/>
      </c>
    </row>
    <row r="1687" spans="1:6" ht="13.5" thickBot="1">
      <c r="A1687" s="2" t="s">
        <v>40</v>
      </c>
      <c r="B1687" s="2" t="str">
        <f t="shared" si="0"/>
        <v/>
      </c>
      <c r="C1687" s="6" t="s">
        <v>14</v>
      </c>
      <c r="D1687" s="7">
        <v>1</v>
      </c>
      <c r="E1687" s="8">
        <v>1</v>
      </c>
      <c r="F1687" s="9" t="str">
        <f t="shared" si="1"/>
        <v/>
      </c>
    </row>
    <row r="1688" spans="1:6" ht="13.5" thickBot="1">
      <c r="A1688" s="2" t="s">
        <v>40</v>
      </c>
      <c r="B1688" s="2" t="str">
        <f t="shared" si="0"/>
        <v/>
      </c>
      <c r="C1688" s="6" t="s">
        <v>36</v>
      </c>
      <c r="D1688" s="7">
        <v>1</v>
      </c>
      <c r="E1688" s="8">
        <v>1</v>
      </c>
      <c r="F1688" s="9" t="str">
        <f t="shared" si="1"/>
        <v/>
      </c>
    </row>
    <row r="1689" spans="1:6" ht="13.5" thickBot="1">
      <c r="A1689" s="2" t="s">
        <v>40</v>
      </c>
      <c r="B1689" s="2" t="str">
        <f t="shared" si="0"/>
        <v/>
      </c>
      <c r="C1689" s="6" t="s">
        <v>13</v>
      </c>
      <c r="D1689" s="7">
        <v>2</v>
      </c>
      <c r="E1689" s="8">
        <v>2</v>
      </c>
      <c r="F1689" s="9" t="str">
        <f t="shared" si="1"/>
        <v/>
      </c>
    </row>
    <row r="1690" spans="1:6" ht="13.5" thickBot="1">
      <c r="A1690" s="2" t="s">
        <v>40</v>
      </c>
      <c r="B1690" s="2" t="str">
        <f t="shared" si="0"/>
        <v/>
      </c>
      <c r="C1690" s="6" t="s">
        <v>38</v>
      </c>
      <c r="D1690" s="7">
        <v>1</v>
      </c>
      <c r="E1690" s="8">
        <v>1</v>
      </c>
      <c r="F1690" s="9" t="str">
        <f t="shared" si="1"/>
        <v/>
      </c>
    </row>
    <row r="1691" spans="1:6" ht="13.5" thickBot="1">
      <c r="A1691" s="2" t="s">
        <v>40</v>
      </c>
      <c r="B1691" s="2" t="str">
        <f t="shared" si="0"/>
        <v/>
      </c>
      <c r="C1691" s="6" t="s">
        <v>12</v>
      </c>
      <c r="D1691" s="7">
        <v>2</v>
      </c>
      <c r="E1691" s="8">
        <v>2</v>
      </c>
      <c r="F1691" s="9" t="str">
        <f t="shared" si="1"/>
        <v/>
      </c>
    </row>
    <row r="1692" spans="1:6" ht="13.5" thickBot="1">
      <c r="A1692" s="2" t="s">
        <v>40</v>
      </c>
      <c r="B1692" s="2" t="str">
        <f t="shared" si="0"/>
        <v/>
      </c>
      <c r="C1692" s="10" t="s">
        <v>5</v>
      </c>
      <c r="D1692" s="8">
        <v>8</v>
      </c>
      <c r="E1692" s="8">
        <v>8</v>
      </c>
      <c r="F1692" s="9" t="str">
        <f t="shared" si="1"/>
        <v/>
      </c>
    </row>
    <row r="1693" spans="1:6" ht="13.5" thickBot="1">
      <c r="A1693" s="2" t="s">
        <v>40</v>
      </c>
      <c r="B1693" s="2" t="str">
        <f t="shared" si="0"/>
        <v/>
      </c>
      <c r="C1693" s="33">
        <v>38108</v>
      </c>
      <c r="D1693" s="34"/>
      <c r="E1693" s="35"/>
      <c r="F1693" s="5">
        <f t="shared" si="1"/>
        <v>38108</v>
      </c>
    </row>
    <row r="1694" spans="1:6" ht="13.5" thickBot="1">
      <c r="A1694" s="2" t="s">
        <v>40</v>
      </c>
      <c r="B1694" s="2" t="str">
        <f t="shared" si="0"/>
        <v/>
      </c>
      <c r="C1694" s="6" t="s">
        <v>10</v>
      </c>
      <c r="D1694" s="7">
        <v>2</v>
      </c>
      <c r="E1694" s="8">
        <v>2</v>
      </c>
      <c r="F1694" s="9" t="str">
        <f t="shared" si="1"/>
        <v/>
      </c>
    </row>
    <row r="1695" spans="1:6" ht="13.5" thickBot="1">
      <c r="A1695" s="2" t="s">
        <v>40</v>
      </c>
      <c r="B1695" s="2" t="str">
        <f t="shared" si="0"/>
        <v/>
      </c>
      <c r="C1695" s="6" t="s">
        <v>8</v>
      </c>
      <c r="D1695" s="7">
        <v>1</v>
      </c>
      <c r="E1695" s="8">
        <v>1</v>
      </c>
      <c r="F1695" s="9" t="str">
        <f t="shared" si="1"/>
        <v/>
      </c>
    </row>
    <row r="1696" spans="1:6" ht="13.5" thickBot="1">
      <c r="A1696" s="2" t="s">
        <v>40</v>
      </c>
      <c r="B1696" s="2" t="str">
        <f t="shared" si="0"/>
        <v/>
      </c>
      <c r="C1696" s="6" t="s">
        <v>14</v>
      </c>
      <c r="D1696" s="7">
        <v>1</v>
      </c>
      <c r="E1696" s="8">
        <v>1</v>
      </c>
      <c r="F1696" s="9" t="str">
        <f t="shared" si="1"/>
        <v/>
      </c>
    </row>
    <row r="1697" spans="1:6" ht="13.5" thickBot="1">
      <c r="A1697" s="2" t="s">
        <v>40</v>
      </c>
      <c r="B1697" s="2" t="str">
        <f t="shared" si="0"/>
        <v/>
      </c>
      <c r="C1697" s="6" t="s">
        <v>20</v>
      </c>
      <c r="D1697" s="7">
        <v>2</v>
      </c>
      <c r="E1697" s="8">
        <v>2</v>
      </c>
      <c r="F1697" s="9" t="str">
        <f t="shared" si="1"/>
        <v/>
      </c>
    </row>
    <row r="1698" spans="1:6" ht="13.5" thickBot="1">
      <c r="A1698" s="2" t="s">
        <v>40</v>
      </c>
      <c r="B1698" s="2" t="str">
        <f t="shared" si="0"/>
        <v/>
      </c>
      <c r="C1698" s="6" t="s">
        <v>15</v>
      </c>
      <c r="D1698" s="7">
        <v>1</v>
      </c>
      <c r="E1698" s="8">
        <v>1</v>
      </c>
      <c r="F1698" s="9" t="str">
        <f t="shared" si="1"/>
        <v/>
      </c>
    </row>
    <row r="1699" spans="1:6" ht="13.5" thickBot="1">
      <c r="A1699" s="2" t="s">
        <v>40</v>
      </c>
      <c r="B1699" s="2" t="str">
        <f t="shared" si="0"/>
        <v/>
      </c>
      <c r="C1699" s="6" t="s">
        <v>13</v>
      </c>
      <c r="D1699" s="7">
        <v>3</v>
      </c>
      <c r="E1699" s="8">
        <v>3</v>
      </c>
      <c r="F1699" s="9" t="str">
        <f t="shared" si="1"/>
        <v/>
      </c>
    </row>
    <row r="1700" spans="1:6" ht="13.5" thickBot="1">
      <c r="A1700" s="2" t="s">
        <v>40</v>
      </c>
      <c r="B1700" s="2" t="str">
        <f t="shared" si="0"/>
        <v/>
      </c>
      <c r="C1700" s="6" t="s">
        <v>30</v>
      </c>
      <c r="D1700" s="7">
        <v>1</v>
      </c>
      <c r="E1700" s="8">
        <v>1</v>
      </c>
      <c r="F1700" s="9" t="str">
        <f t="shared" si="1"/>
        <v/>
      </c>
    </row>
    <row r="1701" spans="1:6" ht="24.75" thickBot="1">
      <c r="A1701" s="2" t="s">
        <v>40</v>
      </c>
      <c r="B1701" s="2" t="str">
        <f t="shared" si="0"/>
        <v/>
      </c>
      <c r="C1701" s="6" t="s">
        <v>4</v>
      </c>
      <c r="D1701" s="7">
        <v>1</v>
      </c>
      <c r="E1701" s="8">
        <v>1</v>
      </c>
      <c r="F1701" s="9" t="str">
        <f t="shared" si="1"/>
        <v/>
      </c>
    </row>
    <row r="1702" spans="1:6" ht="13.5" thickBot="1">
      <c r="A1702" s="2" t="s">
        <v>40</v>
      </c>
      <c r="B1702" s="2" t="str">
        <f t="shared" si="0"/>
        <v/>
      </c>
      <c r="C1702" s="10" t="s">
        <v>5</v>
      </c>
      <c r="D1702" s="8">
        <v>12</v>
      </c>
      <c r="E1702" s="8">
        <v>12</v>
      </c>
      <c r="F1702" s="9" t="str">
        <f t="shared" si="1"/>
        <v/>
      </c>
    </row>
    <row r="1703" spans="1:6" ht="13.5" thickBot="1">
      <c r="A1703" s="2" t="s">
        <v>40</v>
      </c>
      <c r="B1703" s="2" t="str">
        <f t="shared" si="0"/>
        <v/>
      </c>
      <c r="C1703" s="33">
        <v>38139</v>
      </c>
      <c r="D1703" s="34"/>
      <c r="E1703" s="35"/>
      <c r="F1703" s="5">
        <f t="shared" si="1"/>
        <v>38139</v>
      </c>
    </row>
    <row r="1704" spans="1:6" ht="13.5" thickBot="1">
      <c r="A1704" s="2" t="s">
        <v>40</v>
      </c>
      <c r="B1704" s="2" t="str">
        <f t="shared" si="0"/>
        <v/>
      </c>
      <c r="C1704" s="6" t="s">
        <v>10</v>
      </c>
      <c r="D1704" s="7">
        <v>1</v>
      </c>
      <c r="E1704" s="8">
        <v>1</v>
      </c>
      <c r="F1704" s="9" t="str">
        <f t="shared" si="1"/>
        <v/>
      </c>
    </row>
    <row r="1705" spans="1:6" ht="13.5" thickBot="1">
      <c r="A1705" s="2" t="s">
        <v>40</v>
      </c>
      <c r="B1705" s="2" t="str">
        <f t="shared" si="0"/>
        <v/>
      </c>
      <c r="C1705" s="6" t="s">
        <v>14</v>
      </c>
      <c r="D1705" s="7">
        <v>1</v>
      </c>
      <c r="E1705" s="8">
        <v>1</v>
      </c>
      <c r="F1705" s="9" t="str">
        <f t="shared" si="1"/>
        <v/>
      </c>
    </row>
    <row r="1706" spans="1:6" ht="13.5" thickBot="1">
      <c r="A1706" s="2" t="s">
        <v>40</v>
      </c>
      <c r="B1706" s="2" t="str">
        <f t="shared" si="0"/>
        <v/>
      </c>
      <c r="C1706" s="6" t="s">
        <v>6</v>
      </c>
      <c r="D1706" s="7">
        <v>1</v>
      </c>
      <c r="E1706" s="8">
        <v>1</v>
      </c>
      <c r="F1706" s="9" t="str">
        <f t="shared" si="1"/>
        <v/>
      </c>
    </row>
    <row r="1707" spans="1:6" ht="13.5" thickBot="1">
      <c r="A1707" s="2" t="s">
        <v>40</v>
      </c>
      <c r="B1707" s="2" t="str">
        <f t="shared" si="0"/>
        <v/>
      </c>
      <c r="C1707" s="6" t="s">
        <v>15</v>
      </c>
      <c r="D1707" s="7">
        <v>2</v>
      </c>
      <c r="E1707" s="8">
        <v>2</v>
      </c>
      <c r="F1707" s="9" t="str">
        <f t="shared" si="1"/>
        <v/>
      </c>
    </row>
    <row r="1708" spans="1:6" ht="13.5" thickBot="1">
      <c r="A1708" s="2" t="s">
        <v>40</v>
      </c>
      <c r="B1708" s="2" t="str">
        <f t="shared" si="0"/>
        <v/>
      </c>
      <c r="C1708" s="6" t="s">
        <v>26</v>
      </c>
      <c r="D1708" s="7">
        <v>1</v>
      </c>
      <c r="E1708" s="8">
        <v>1</v>
      </c>
      <c r="F1708" s="9" t="str">
        <f t="shared" si="1"/>
        <v/>
      </c>
    </row>
    <row r="1709" spans="1:6" ht="13.5" thickBot="1">
      <c r="A1709" s="2" t="s">
        <v>40</v>
      </c>
      <c r="B1709" s="2" t="str">
        <f t="shared" si="0"/>
        <v/>
      </c>
      <c r="C1709" s="6" t="s">
        <v>25</v>
      </c>
      <c r="D1709" s="7">
        <v>1</v>
      </c>
      <c r="E1709" s="8">
        <v>1</v>
      </c>
      <c r="F1709" s="9" t="str">
        <f t="shared" si="1"/>
        <v/>
      </c>
    </row>
    <row r="1710" spans="1:6" ht="13.5" thickBot="1">
      <c r="A1710" s="2" t="s">
        <v>40</v>
      </c>
      <c r="B1710" s="2" t="str">
        <f t="shared" si="0"/>
        <v/>
      </c>
      <c r="C1710" s="6" t="s">
        <v>37</v>
      </c>
      <c r="D1710" s="7">
        <v>1</v>
      </c>
      <c r="E1710" s="8">
        <v>1</v>
      </c>
      <c r="F1710" s="9" t="str">
        <f t="shared" si="1"/>
        <v/>
      </c>
    </row>
    <row r="1711" spans="1:6" ht="13.5" thickBot="1">
      <c r="A1711" s="2" t="s">
        <v>40</v>
      </c>
      <c r="B1711" s="2" t="str">
        <f t="shared" si="0"/>
        <v/>
      </c>
      <c r="C1711" s="10" t="s">
        <v>5</v>
      </c>
      <c r="D1711" s="8">
        <v>8</v>
      </c>
      <c r="E1711" s="8">
        <v>8</v>
      </c>
      <c r="F1711" s="9" t="str">
        <f t="shared" si="1"/>
        <v/>
      </c>
    </row>
    <row r="1712" spans="1:6" ht="13.5" thickBot="1">
      <c r="A1712" s="2" t="s">
        <v>40</v>
      </c>
      <c r="B1712" s="2" t="str">
        <f t="shared" si="0"/>
        <v/>
      </c>
      <c r="C1712" s="33">
        <v>38169</v>
      </c>
      <c r="D1712" s="34"/>
      <c r="E1712" s="35"/>
      <c r="F1712" s="5">
        <f t="shared" si="1"/>
        <v>38169</v>
      </c>
    </row>
    <row r="1713" spans="1:6" ht="13.5" thickBot="1">
      <c r="A1713" s="2" t="s">
        <v>40</v>
      </c>
      <c r="B1713" s="2" t="str">
        <f t="shared" si="0"/>
        <v/>
      </c>
      <c r="C1713" s="6" t="s">
        <v>16</v>
      </c>
      <c r="D1713" s="7">
        <v>1</v>
      </c>
      <c r="E1713" s="8">
        <v>1</v>
      </c>
      <c r="F1713" s="9" t="str">
        <f t="shared" si="1"/>
        <v/>
      </c>
    </row>
    <row r="1714" spans="1:6" ht="13.5" thickBot="1">
      <c r="A1714" s="2" t="s">
        <v>40</v>
      </c>
      <c r="B1714" s="2" t="str">
        <f t="shared" si="0"/>
        <v/>
      </c>
      <c r="C1714" s="6" t="s">
        <v>20</v>
      </c>
      <c r="D1714" s="7">
        <v>1</v>
      </c>
      <c r="E1714" s="8">
        <v>1</v>
      </c>
      <c r="F1714" s="9" t="str">
        <f t="shared" si="1"/>
        <v/>
      </c>
    </row>
    <row r="1715" spans="1:6" ht="13.5" thickBot="1">
      <c r="A1715" s="2" t="s">
        <v>40</v>
      </c>
      <c r="B1715" s="2" t="str">
        <f t="shared" si="0"/>
        <v/>
      </c>
      <c r="C1715" s="6" t="s">
        <v>15</v>
      </c>
      <c r="D1715" s="7">
        <v>1</v>
      </c>
      <c r="E1715" s="8">
        <v>1</v>
      </c>
      <c r="F1715" s="9" t="str">
        <f t="shared" si="1"/>
        <v/>
      </c>
    </row>
    <row r="1716" spans="1:6" ht="13.5" thickBot="1">
      <c r="A1716" s="2" t="s">
        <v>40</v>
      </c>
      <c r="B1716" s="2" t="str">
        <f t="shared" si="0"/>
        <v/>
      </c>
      <c r="C1716" s="6" t="s">
        <v>32</v>
      </c>
      <c r="D1716" s="7">
        <v>1</v>
      </c>
      <c r="E1716" s="8">
        <v>1</v>
      </c>
      <c r="F1716" s="9" t="str">
        <f t="shared" si="1"/>
        <v/>
      </c>
    </row>
    <row r="1717" spans="1:6" ht="24.75" thickBot="1">
      <c r="A1717" s="2" t="s">
        <v>40</v>
      </c>
      <c r="B1717" s="2" t="str">
        <f t="shared" si="0"/>
        <v/>
      </c>
      <c r="C1717" s="6" t="s">
        <v>17</v>
      </c>
      <c r="D1717" s="7">
        <v>1</v>
      </c>
      <c r="E1717" s="8">
        <v>1</v>
      </c>
      <c r="F1717" s="9" t="str">
        <f t="shared" si="1"/>
        <v/>
      </c>
    </row>
    <row r="1718" spans="1:6" ht="13.5" thickBot="1">
      <c r="A1718" s="2" t="s">
        <v>40</v>
      </c>
      <c r="B1718" s="2" t="str">
        <f t="shared" si="0"/>
        <v/>
      </c>
      <c r="C1718" s="6" t="s">
        <v>13</v>
      </c>
      <c r="D1718" s="7">
        <v>2</v>
      </c>
      <c r="E1718" s="8">
        <v>2</v>
      </c>
      <c r="F1718" s="9" t="str">
        <f t="shared" si="1"/>
        <v/>
      </c>
    </row>
    <row r="1719" spans="1:6" ht="13.5" thickBot="1">
      <c r="A1719" s="2" t="s">
        <v>40</v>
      </c>
      <c r="B1719" s="2" t="str">
        <f t="shared" si="0"/>
        <v/>
      </c>
      <c r="C1719" s="6" t="s">
        <v>30</v>
      </c>
      <c r="D1719" s="7">
        <v>1</v>
      </c>
      <c r="E1719" s="8">
        <v>1</v>
      </c>
      <c r="F1719" s="9" t="str">
        <f t="shared" si="1"/>
        <v/>
      </c>
    </row>
    <row r="1720" spans="1:6" ht="24.75" thickBot="1">
      <c r="A1720" s="2" t="s">
        <v>40</v>
      </c>
      <c r="B1720" s="2" t="str">
        <f t="shared" si="0"/>
        <v/>
      </c>
      <c r="C1720" s="6" t="s">
        <v>11</v>
      </c>
      <c r="D1720" s="7">
        <v>1</v>
      </c>
      <c r="E1720" s="8">
        <v>1</v>
      </c>
      <c r="F1720" s="9" t="str">
        <f t="shared" si="1"/>
        <v/>
      </c>
    </row>
    <row r="1721" spans="1:6" ht="13.5" thickBot="1">
      <c r="A1721" s="2" t="s">
        <v>40</v>
      </c>
      <c r="B1721" s="2" t="str">
        <f t="shared" si="0"/>
        <v/>
      </c>
      <c r="C1721" s="6" t="s">
        <v>22</v>
      </c>
      <c r="D1721" s="7">
        <v>1</v>
      </c>
      <c r="E1721" s="8">
        <v>1</v>
      </c>
      <c r="F1721" s="9" t="str">
        <f t="shared" si="1"/>
        <v/>
      </c>
    </row>
    <row r="1722" spans="1:6" ht="13.5" thickBot="1">
      <c r="A1722" s="2" t="s">
        <v>40</v>
      </c>
      <c r="B1722" s="2" t="str">
        <f t="shared" si="0"/>
        <v/>
      </c>
      <c r="C1722" s="10" t="s">
        <v>5</v>
      </c>
      <c r="D1722" s="8">
        <v>10</v>
      </c>
      <c r="E1722" s="8">
        <v>10</v>
      </c>
      <c r="F1722" s="9" t="str">
        <f t="shared" si="1"/>
        <v/>
      </c>
    </row>
    <row r="1723" spans="1:6" ht="13.5" thickBot="1">
      <c r="A1723" s="2" t="s">
        <v>40</v>
      </c>
      <c r="B1723" s="2" t="str">
        <f t="shared" si="0"/>
        <v/>
      </c>
      <c r="C1723" s="33">
        <v>38200</v>
      </c>
      <c r="D1723" s="34"/>
      <c r="E1723" s="35"/>
      <c r="F1723" s="5">
        <f t="shared" si="1"/>
        <v>38200</v>
      </c>
    </row>
    <row r="1724" spans="1:6" ht="13.5" thickBot="1">
      <c r="A1724" s="2" t="s">
        <v>40</v>
      </c>
      <c r="B1724" s="2" t="str">
        <f t="shared" si="0"/>
        <v/>
      </c>
      <c r="C1724" s="6" t="s">
        <v>10</v>
      </c>
      <c r="D1724" s="7">
        <v>1</v>
      </c>
      <c r="E1724" s="8">
        <v>1</v>
      </c>
      <c r="F1724" s="9" t="str">
        <f t="shared" si="1"/>
        <v/>
      </c>
    </row>
    <row r="1725" spans="1:6" ht="13.5" thickBot="1">
      <c r="A1725" s="2" t="s">
        <v>40</v>
      </c>
      <c r="B1725" s="2" t="str">
        <f t="shared" si="0"/>
        <v/>
      </c>
      <c r="C1725" s="6" t="s">
        <v>15</v>
      </c>
      <c r="D1725" s="7">
        <v>1</v>
      </c>
      <c r="E1725" s="8">
        <v>1</v>
      </c>
      <c r="F1725" s="9" t="str">
        <f t="shared" si="1"/>
        <v/>
      </c>
    </row>
    <row r="1726" spans="1:6" ht="13.5" thickBot="1">
      <c r="A1726" s="2" t="s">
        <v>40</v>
      </c>
      <c r="B1726" s="2" t="str">
        <f t="shared" si="0"/>
        <v/>
      </c>
      <c r="C1726" s="6" t="s">
        <v>13</v>
      </c>
      <c r="D1726" s="7">
        <v>1</v>
      </c>
      <c r="E1726" s="8">
        <v>1</v>
      </c>
      <c r="F1726" s="9" t="str">
        <f t="shared" si="1"/>
        <v/>
      </c>
    </row>
    <row r="1727" spans="1:6" ht="24.75" thickBot="1">
      <c r="A1727" s="2" t="s">
        <v>40</v>
      </c>
      <c r="B1727" s="2" t="str">
        <f t="shared" si="0"/>
        <v/>
      </c>
      <c r="C1727" s="6" t="s">
        <v>4</v>
      </c>
      <c r="D1727" s="7">
        <v>1</v>
      </c>
      <c r="E1727" s="8">
        <v>1</v>
      </c>
      <c r="F1727" s="9" t="str">
        <f t="shared" si="1"/>
        <v/>
      </c>
    </row>
    <row r="1728" spans="1:6" ht="13.5" thickBot="1">
      <c r="A1728" s="2" t="s">
        <v>40</v>
      </c>
      <c r="B1728" s="2" t="str">
        <f t="shared" si="0"/>
        <v/>
      </c>
      <c r="C1728" s="6" t="s">
        <v>22</v>
      </c>
      <c r="D1728" s="7">
        <v>1</v>
      </c>
      <c r="E1728" s="8">
        <v>1</v>
      </c>
      <c r="F1728" s="9" t="str">
        <f t="shared" si="1"/>
        <v/>
      </c>
    </row>
    <row r="1729" spans="1:6" ht="13.5" thickBot="1">
      <c r="A1729" s="2" t="s">
        <v>40</v>
      </c>
      <c r="B1729" s="2" t="str">
        <f t="shared" si="0"/>
        <v/>
      </c>
      <c r="C1729" s="6" t="s">
        <v>12</v>
      </c>
      <c r="D1729" s="7">
        <v>1</v>
      </c>
      <c r="E1729" s="8">
        <v>1</v>
      </c>
      <c r="F1729" s="9" t="str">
        <f t="shared" si="1"/>
        <v/>
      </c>
    </row>
    <row r="1730" spans="1:6" ht="13.5" thickBot="1">
      <c r="A1730" s="2" t="s">
        <v>40</v>
      </c>
      <c r="B1730" s="2" t="str">
        <f t="shared" ref="B1730:B1793" si="2">IF(LEFT(C1730,4)="Year",D1730,"")</f>
        <v/>
      </c>
      <c r="C1730" s="10" t="s">
        <v>5</v>
      </c>
      <c r="D1730" s="8">
        <v>6</v>
      </c>
      <c r="E1730" s="8">
        <v>6</v>
      </c>
      <c r="F1730" s="9" t="str">
        <f t="shared" ref="F1730:F1793" si="3">IF(ISNUMBER(C1730),C1730,"")</f>
        <v/>
      </c>
    </row>
    <row r="1731" spans="1:6" ht="13.5" thickBot="1">
      <c r="A1731" s="2" t="s">
        <v>40</v>
      </c>
      <c r="B1731" s="2" t="str">
        <f t="shared" si="2"/>
        <v/>
      </c>
      <c r="C1731" s="33">
        <v>38231</v>
      </c>
      <c r="D1731" s="34"/>
      <c r="E1731" s="35"/>
      <c r="F1731" s="5">
        <f t="shared" si="3"/>
        <v>38231</v>
      </c>
    </row>
    <row r="1732" spans="1:6" ht="13.5" thickBot="1">
      <c r="A1732" s="2" t="s">
        <v>40</v>
      </c>
      <c r="B1732" s="2" t="str">
        <f t="shared" si="2"/>
        <v/>
      </c>
      <c r="C1732" s="6" t="s">
        <v>13</v>
      </c>
      <c r="D1732" s="7">
        <v>1</v>
      </c>
      <c r="E1732" s="8">
        <v>1</v>
      </c>
      <c r="F1732" s="9" t="str">
        <f t="shared" si="3"/>
        <v/>
      </c>
    </row>
    <row r="1733" spans="1:6" ht="13.5" thickBot="1">
      <c r="A1733" s="2" t="s">
        <v>40</v>
      </c>
      <c r="B1733" s="2" t="str">
        <f t="shared" si="2"/>
        <v/>
      </c>
      <c r="C1733" s="6" t="s">
        <v>22</v>
      </c>
      <c r="D1733" s="7">
        <v>1</v>
      </c>
      <c r="E1733" s="8">
        <v>1</v>
      </c>
      <c r="F1733" s="9" t="str">
        <f t="shared" si="3"/>
        <v/>
      </c>
    </row>
    <row r="1734" spans="1:6" ht="13.5" thickBot="1">
      <c r="A1734" s="2" t="s">
        <v>40</v>
      </c>
      <c r="B1734" s="2" t="str">
        <f t="shared" si="2"/>
        <v/>
      </c>
      <c r="C1734" s="10" t="s">
        <v>5</v>
      </c>
      <c r="D1734" s="8">
        <v>2</v>
      </c>
      <c r="E1734" s="8">
        <v>2</v>
      </c>
      <c r="F1734" s="9" t="str">
        <f t="shared" si="3"/>
        <v/>
      </c>
    </row>
    <row r="1735" spans="1:6" ht="13.5" thickBot="1">
      <c r="A1735" s="2" t="s">
        <v>40</v>
      </c>
      <c r="B1735" s="2" t="str">
        <f t="shared" si="2"/>
        <v/>
      </c>
      <c r="C1735" s="33">
        <v>38261</v>
      </c>
      <c r="D1735" s="34"/>
      <c r="E1735" s="35"/>
      <c r="F1735" s="5">
        <f t="shared" si="3"/>
        <v>38261</v>
      </c>
    </row>
    <row r="1736" spans="1:6" ht="13.5" thickBot="1">
      <c r="A1736" s="2" t="s">
        <v>40</v>
      </c>
      <c r="B1736" s="2" t="str">
        <f t="shared" si="2"/>
        <v/>
      </c>
      <c r="C1736" s="6" t="s">
        <v>10</v>
      </c>
      <c r="D1736" s="7">
        <v>2</v>
      </c>
      <c r="E1736" s="8">
        <v>2</v>
      </c>
      <c r="F1736" s="9" t="str">
        <f t="shared" si="3"/>
        <v/>
      </c>
    </row>
    <row r="1737" spans="1:6" ht="13.5" thickBot="1">
      <c r="A1737" s="2" t="s">
        <v>40</v>
      </c>
      <c r="B1737" s="2" t="str">
        <f t="shared" si="2"/>
        <v/>
      </c>
      <c r="C1737" s="6" t="s">
        <v>30</v>
      </c>
      <c r="D1737" s="7">
        <v>1</v>
      </c>
      <c r="E1737" s="8">
        <v>1</v>
      </c>
      <c r="F1737" s="9" t="str">
        <f t="shared" si="3"/>
        <v/>
      </c>
    </row>
    <row r="1738" spans="1:6" ht="13.5" thickBot="1">
      <c r="A1738" s="2" t="s">
        <v>40</v>
      </c>
      <c r="B1738" s="2" t="str">
        <f t="shared" si="2"/>
        <v/>
      </c>
      <c r="C1738" s="6" t="s">
        <v>31</v>
      </c>
      <c r="D1738" s="7">
        <v>1</v>
      </c>
      <c r="E1738" s="8">
        <v>1</v>
      </c>
      <c r="F1738" s="9" t="str">
        <f t="shared" si="3"/>
        <v/>
      </c>
    </row>
    <row r="1739" spans="1:6" ht="13.5" thickBot="1">
      <c r="A1739" s="2" t="s">
        <v>40</v>
      </c>
      <c r="B1739" s="2" t="str">
        <f t="shared" si="2"/>
        <v/>
      </c>
      <c r="C1739" s="10" t="s">
        <v>5</v>
      </c>
      <c r="D1739" s="8">
        <v>4</v>
      </c>
      <c r="E1739" s="8">
        <v>4</v>
      </c>
      <c r="F1739" s="9" t="str">
        <f t="shared" si="3"/>
        <v/>
      </c>
    </row>
    <row r="1740" spans="1:6" ht="13.5" thickBot="1">
      <c r="A1740" s="2" t="s">
        <v>40</v>
      </c>
      <c r="B1740" s="2" t="str">
        <f t="shared" si="2"/>
        <v/>
      </c>
      <c r="C1740" s="33">
        <v>38292</v>
      </c>
      <c r="D1740" s="34"/>
      <c r="E1740" s="35"/>
      <c r="F1740" s="5">
        <f t="shared" si="3"/>
        <v>38292</v>
      </c>
    </row>
    <row r="1741" spans="1:6" ht="13.5" thickBot="1">
      <c r="A1741" s="2" t="s">
        <v>40</v>
      </c>
      <c r="B1741" s="2" t="str">
        <f t="shared" si="2"/>
        <v/>
      </c>
      <c r="C1741" s="6" t="s">
        <v>14</v>
      </c>
      <c r="D1741" s="7">
        <v>1</v>
      </c>
      <c r="E1741" s="8">
        <v>1</v>
      </c>
      <c r="F1741" s="9" t="str">
        <f t="shared" si="3"/>
        <v/>
      </c>
    </row>
    <row r="1742" spans="1:6" ht="13.5" thickBot="1">
      <c r="A1742" s="2" t="s">
        <v>40</v>
      </c>
      <c r="B1742" s="2" t="str">
        <f t="shared" si="2"/>
        <v/>
      </c>
      <c r="C1742" s="6" t="s">
        <v>18</v>
      </c>
      <c r="D1742" s="7">
        <v>1</v>
      </c>
      <c r="E1742" s="8">
        <v>1</v>
      </c>
      <c r="F1742" s="9" t="str">
        <f t="shared" si="3"/>
        <v/>
      </c>
    </row>
    <row r="1743" spans="1:6" ht="13.5" thickBot="1">
      <c r="A1743" s="2" t="s">
        <v>40</v>
      </c>
      <c r="B1743" s="2" t="str">
        <f t="shared" si="2"/>
        <v/>
      </c>
      <c r="C1743" s="6" t="s">
        <v>13</v>
      </c>
      <c r="D1743" s="7">
        <v>1</v>
      </c>
      <c r="E1743" s="8">
        <v>1</v>
      </c>
      <c r="F1743" s="9" t="str">
        <f t="shared" si="3"/>
        <v/>
      </c>
    </row>
    <row r="1744" spans="1:6" ht="13.5" thickBot="1">
      <c r="A1744" s="2" t="s">
        <v>40</v>
      </c>
      <c r="B1744" s="2" t="str">
        <f t="shared" si="2"/>
        <v/>
      </c>
      <c r="C1744" s="6" t="s">
        <v>34</v>
      </c>
      <c r="D1744" s="7">
        <v>1</v>
      </c>
      <c r="E1744" s="8">
        <v>1</v>
      </c>
      <c r="F1744" s="9" t="str">
        <f t="shared" si="3"/>
        <v/>
      </c>
    </row>
    <row r="1745" spans="1:6" ht="13.5" thickBot="1">
      <c r="A1745" s="2" t="s">
        <v>40</v>
      </c>
      <c r="B1745" s="2" t="str">
        <f t="shared" si="2"/>
        <v/>
      </c>
      <c r="C1745" s="6" t="s">
        <v>22</v>
      </c>
      <c r="D1745" s="7">
        <v>1</v>
      </c>
      <c r="E1745" s="8">
        <v>1</v>
      </c>
      <c r="F1745" s="9" t="str">
        <f t="shared" si="3"/>
        <v/>
      </c>
    </row>
    <row r="1746" spans="1:6" ht="13.5" thickBot="1">
      <c r="A1746" s="2" t="s">
        <v>40</v>
      </c>
      <c r="B1746" s="2" t="str">
        <f t="shared" si="2"/>
        <v/>
      </c>
      <c r="C1746" s="10" t="s">
        <v>5</v>
      </c>
      <c r="D1746" s="8">
        <v>5</v>
      </c>
      <c r="E1746" s="8">
        <v>5</v>
      </c>
      <c r="F1746" s="9" t="str">
        <f t="shared" si="3"/>
        <v/>
      </c>
    </row>
    <row r="1747" spans="1:6" ht="13.5" thickBot="1">
      <c r="A1747" s="12">
        <v>37988</v>
      </c>
      <c r="B1747" s="12">
        <f t="shared" si="2"/>
        <v>69</v>
      </c>
      <c r="C1747" s="10" t="s">
        <v>7</v>
      </c>
      <c r="D1747" s="8">
        <v>69</v>
      </c>
      <c r="E1747" s="8">
        <v>69</v>
      </c>
      <c r="F1747" s="9" t="str">
        <f t="shared" si="3"/>
        <v/>
      </c>
    </row>
    <row r="1748" spans="1:6" ht="13.5" thickBot="1">
      <c r="A1748" s="2" t="s">
        <v>40</v>
      </c>
      <c r="B1748" s="2" t="str">
        <f t="shared" si="2"/>
        <v/>
      </c>
      <c r="C1748" s="33">
        <v>38353</v>
      </c>
      <c r="D1748" s="34"/>
      <c r="E1748" s="35"/>
      <c r="F1748" s="5">
        <f t="shared" si="3"/>
        <v>38353</v>
      </c>
    </row>
    <row r="1749" spans="1:6" ht="13.5" thickBot="1">
      <c r="A1749" s="2" t="s">
        <v>40</v>
      </c>
      <c r="B1749" s="2" t="str">
        <f t="shared" si="2"/>
        <v/>
      </c>
      <c r="C1749" s="6" t="s">
        <v>10</v>
      </c>
      <c r="D1749" s="7">
        <v>1</v>
      </c>
      <c r="E1749" s="8">
        <v>1</v>
      </c>
      <c r="F1749" s="9" t="str">
        <f t="shared" si="3"/>
        <v/>
      </c>
    </row>
    <row r="1750" spans="1:6" ht="13.5" thickBot="1">
      <c r="A1750" s="2" t="s">
        <v>40</v>
      </c>
      <c r="B1750" s="2" t="str">
        <f t="shared" si="2"/>
        <v/>
      </c>
      <c r="C1750" s="6" t="s">
        <v>8</v>
      </c>
      <c r="D1750" s="7">
        <v>1</v>
      </c>
      <c r="E1750" s="8">
        <v>1</v>
      </c>
      <c r="F1750" s="9" t="str">
        <f t="shared" si="3"/>
        <v/>
      </c>
    </row>
    <row r="1751" spans="1:6" ht="13.5" thickBot="1">
      <c r="A1751" s="2" t="s">
        <v>40</v>
      </c>
      <c r="B1751" s="2" t="str">
        <f t="shared" si="2"/>
        <v/>
      </c>
      <c r="C1751" s="6" t="s">
        <v>20</v>
      </c>
      <c r="D1751" s="7">
        <v>1</v>
      </c>
      <c r="E1751" s="8">
        <v>1</v>
      </c>
      <c r="F1751" s="9" t="str">
        <f t="shared" si="3"/>
        <v/>
      </c>
    </row>
    <row r="1752" spans="1:6" ht="13.5" thickBot="1">
      <c r="A1752" s="2" t="s">
        <v>40</v>
      </c>
      <c r="B1752" s="2" t="str">
        <f t="shared" si="2"/>
        <v/>
      </c>
      <c r="C1752" s="6" t="s">
        <v>18</v>
      </c>
      <c r="D1752" s="7">
        <v>1</v>
      </c>
      <c r="E1752" s="8">
        <v>1</v>
      </c>
      <c r="F1752" s="9" t="str">
        <f t="shared" si="3"/>
        <v/>
      </c>
    </row>
    <row r="1753" spans="1:6" ht="24.75" thickBot="1">
      <c r="A1753" s="2" t="s">
        <v>40</v>
      </c>
      <c r="B1753" s="2" t="str">
        <f t="shared" si="2"/>
        <v/>
      </c>
      <c r="C1753" s="6" t="s">
        <v>24</v>
      </c>
      <c r="D1753" s="7">
        <v>1</v>
      </c>
      <c r="E1753" s="8">
        <v>1</v>
      </c>
      <c r="F1753" s="9" t="str">
        <f t="shared" si="3"/>
        <v/>
      </c>
    </row>
    <row r="1754" spans="1:6" ht="13.5" thickBot="1">
      <c r="A1754" s="2" t="s">
        <v>40</v>
      </c>
      <c r="B1754" s="2" t="str">
        <f t="shared" si="2"/>
        <v/>
      </c>
      <c r="C1754" s="6" t="s">
        <v>13</v>
      </c>
      <c r="D1754" s="7">
        <v>1</v>
      </c>
      <c r="E1754" s="8">
        <v>1</v>
      </c>
      <c r="F1754" s="9" t="str">
        <f t="shared" si="3"/>
        <v/>
      </c>
    </row>
    <row r="1755" spans="1:6" ht="24.75" thickBot="1">
      <c r="A1755" s="2" t="s">
        <v>40</v>
      </c>
      <c r="B1755" s="2" t="str">
        <f t="shared" si="2"/>
        <v/>
      </c>
      <c r="C1755" s="6" t="s">
        <v>11</v>
      </c>
      <c r="D1755" s="7">
        <v>2</v>
      </c>
      <c r="E1755" s="8">
        <v>2</v>
      </c>
      <c r="F1755" s="9" t="str">
        <f t="shared" si="3"/>
        <v/>
      </c>
    </row>
    <row r="1756" spans="1:6" ht="13.5" thickBot="1">
      <c r="A1756" s="2" t="s">
        <v>40</v>
      </c>
      <c r="B1756" s="2" t="str">
        <f t="shared" si="2"/>
        <v/>
      </c>
      <c r="C1756" s="6" t="s">
        <v>12</v>
      </c>
      <c r="D1756" s="7">
        <v>1</v>
      </c>
      <c r="E1756" s="8">
        <v>1</v>
      </c>
      <c r="F1756" s="9" t="str">
        <f t="shared" si="3"/>
        <v/>
      </c>
    </row>
    <row r="1757" spans="1:6" ht="13.5" thickBot="1">
      <c r="A1757" s="2" t="s">
        <v>40</v>
      </c>
      <c r="B1757" s="2" t="str">
        <f t="shared" si="2"/>
        <v/>
      </c>
      <c r="C1757" s="10" t="s">
        <v>5</v>
      </c>
      <c r="D1757" s="8">
        <v>9</v>
      </c>
      <c r="E1757" s="8">
        <v>9</v>
      </c>
      <c r="F1757" s="9" t="str">
        <f t="shared" si="3"/>
        <v/>
      </c>
    </row>
    <row r="1758" spans="1:6" ht="13.5" thickBot="1">
      <c r="A1758" s="2" t="s">
        <v>40</v>
      </c>
      <c r="B1758" s="2" t="str">
        <f t="shared" si="2"/>
        <v/>
      </c>
      <c r="C1758" s="33">
        <v>38384</v>
      </c>
      <c r="D1758" s="34"/>
      <c r="E1758" s="35"/>
      <c r="F1758" s="5">
        <f t="shared" si="3"/>
        <v>38384</v>
      </c>
    </row>
    <row r="1759" spans="1:6" ht="13.5" thickBot="1">
      <c r="A1759" s="2" t="s">
        <v>40</v>
      </c>
      <c r="B1759" s="2" t="str">
        <f t="shared" si="2"/>
        <v/>
      </c>
      <c r="C1759" s="6" t="s">
        <v>13</v>
      </c>
      <c r="D1759" s="7">
        <v>2</v>
      </c>
      <c r="E1759" s="8">
        <v>2</v>
      </c>
      <c r="F1759" s="9" t="str">
        <f t="shared" si="3"/>
        <v/>
      </c>
    </row>
    <row r="1760" spans="1:6" ht="24.75" thickBot="1">
      <c r="A1760" s="2" t="s">
        <v>40</v>
      </c>
      <c r="B1760" s="2" t="str">
        <f t="shared" si="2"/>
        <v/>
      </c>
      <c r="C1760" s="6" t="s">
        <v>11</v>
      </c>
      <c r="D1760" s="7">
        <v>2</v>
      </c>
      <c r="E1760" s="8">
        <v>2</v>
      </c>
      <c r="F1760" s="9" t="str">
        <f t="shared" si="3"/>
        <v/>
      </c>
    </row>
    <row r="1761" spans="1:6" ht="13.5" thickBot="1">
      <c r="A1761" s="2" t="s">
        <v>40</v>
      </c>
      <c r="B1761" s="2" t="str">
        <f t="shared" si="2"/>
        <v/>
      </c>
      <c r="C1761" s="10" t="s">
        <v>5</v>
      </c>
      <c r="D1761" s="8">
        <v>4</v>
      </c>
      <c r="E1761" s="8">
        <v>4</v>
      </c>
      <c r="F1761" s="9" t="str">
        <f t="shared" si="3"/>
        <v/>
      </c>
    </row>
    <row r="1762" spans="1:6" ht="13.5" thickBot="1">
      <c r="A1762" s="2" t="s">
        <v>40</v>
      </c>
      <c r="B1762" s="2" t="str">
        <f t="shared" si="2"/>
        <v/>
      </c>
      <c r="C1762" s="33">
        <v>38412</v>
      </c>
      <c r="D1762" s="34"/>
      <c r="E1762" s="35"/>
      <c r="F1762" s="5">
        <f t="shared" si="3"/>
        <v>38412</v>
      </c>
    </row>
    <row r="1763" spans="1:6" ht="13.5" thickBot="1">
      <c r="A1763" s="2" t="s">
        <v>40</v>
      </c>
      <c r="B1763" s="2" t="str">
        <f t="shared" si="2"/>
        <v/>
      </c>
      <c r="C1763" s="6" t="s">
        <v>10</v>
      </c>
      <c r="D1763" s="7">
        <v>1</v>
      </c>
      <c r="E1763" s="8">
        <v>1</v>
      </c>
      <c r="F1763" s="9" t="str">
        <f t="shared" si="3"/>
        <v/>
      </c>
    </row>
    <row r="1764" spans="1:6" ht="13.5" thickBot="1">
      <c r="A1764" s="2" t="s">
        <v>40</v>
      </c>
      <c r="B1764" s="2" t="str">
        <f t="shared" si="2"/>
        <v/>
      </c>
      <c r="C1764" s="6" t="s">
        <v>36</v>
      </c>
      <c r="D1764" s="7">
        <v>1</v>
      </c>
      <c r="E1764" s="8">
        <v>1</v>
      </c>
      <c r="F1764" s="9" t="str">
        <f t="shared" si="3"/>
        <v/>
      </c>
    </row>
    <row r="1765" spans="1:6" ht="24.75" thickBot="1">
      <c r="A1765" s="2" t="s">
        <v>40</v>
      </c>
      <c r="B1765" s="2" t="str">
        <f t="shared" si="2"/>
        <v/>
      </c>
      <c r="C1765" s="6" t="s">
        <v>17</v>
      </c>
      <c r="D1765" s="7">
        <v>1</v>
      </c>
      <c r="E1765" s="8">
        <v>1</v>
      </c>
      <c r="F1765" s="9" t="str">
        <f t="shared" si="3"/>
        <v/>
      </c>
    </row>
    <row r="1766" spans="1:6" ht="13.5" thickBot="1">
      <c r="A1766" s="2" t="s">
        <v>40</v>
      </c>
      <c r="B1766" s="2" t="str">
        <f t="shared" si="2"/>
        <v/>
      </c>
      <c r="C1766" s="6" t="s">
        <v>13</v>
      </c>
      <c r="D1766" s="7">
        <v>1</v>
      </c>
      <c r="E1766" s="8">
        <v>1</v>
      </c>
      <c r="F1766" s="9" t="str">
        <f t="shared" si="3"/>
        <v/>
      </c>
    </row>
    <row r="1767" spans="1:6" ht="24.75" thickBot="1">
      <c r="A1767" s="2" t="s">
        <v>40</v>
      </c>
      <c r="B1767" s="2" t="str">
        <f t="shared" si="2"/>
        <v/>
      </c>
      <c r="C1767" s="6" t="s">
        <v>11</v>
      </c>
      <c r="D1767" s="7">
        <v>1</v>
      </c>
      <c r="E1767" s="8">
        <v>1</v>
      </c>
      <c r="F1767" s="9" t="str">
        <f t="shared" si="3"/>
        <v/>
      </c>
    </row>
    <row r="1768" spans="1:6" ht="13.5" thickBot="1">
      <c r="A1768" s="2" t="s">
        <v>40</v>
      </c>
      <c r="B1768" s="2" t="str">
        <f t="shared" si="2"/>
        <v/>
      </c>
      <c r="C1768" s="6" t="s">
        <v>23</v>
      </c>
      <c r="D1768" s="7">
        <v>1</v>
      </c>
      <c r="E1768" s="8">
        <v>1</v>
      </c>
      <c r="F1768" s="9" t="str">
        <f t="shared" si="3"/>
        <v/>
      </c>
    </row>
    <row r="1769" spans="1:6" ht="13.5" thickBot="1">
      <c r="A1769" s="2" t="s">
        <v>40</v>
      </c>
      <c r="B1769" s="2" t="str">
        <f t="shared" si="2"/>
        <v/>
      </c>
      <c r="C1769" s="10" t="s">
        <v>5</v>
      </c>
      <c r="D1769" s="8">
        <v>6</v>
      </c>
      <c r="E1769" s="8">
        <v>6</v>
      </c>
      <c r="F1769" s="9" t="str">
        <f t="shared" si="3"/>
        <v/>
      </c>
    </row>
    <row r="1770" spans="1:6" ht="13.5" thickBot="1">
      <c r="A1770" s="2" t="s">
        <v>40</v>
      </c>
      <c r="B1770" s="2" t="str">
        <f t="shared" si="2"/>
        <v/>
      </c>
      <c r="C1770" s="33">
        <v>38443</v>
      </c>
      <c r="D1770" s="34"/>
      <c r="E1770" s="35"/>
      <c r="F1770" s="5">
        <f t="shared" si="3"/>
        <v>38443</v>
      </c>
    </row>
    <row r="1771" spans="1:6" ht="13.5" thickBot="1">
      <c r="A1771" s="2" t="s">
        <v>40</v>
      </c>
      <c r="B1771" s="2" t="str">
        <f t="shared" si="2"/>
        <v/>
      </c>
      <c r="C1771" s="6" t="s">
        <v>20</v>
      </c>
      <c r="D1771" s="7">
        <v>2</v>
      </c>
      <c r="E1771" s="8">
        <v>2</v>
      </c>
      <c r="F1771" s="9" t="str">
        <f t="shared" si="3"/>
        <v/>
      </c>
    </row>
    <row r="1772" spans="1:6" ht="13.5" thickBot="1">
      <c r="A1772" s="2" t="s">
        <v>40</v>
      </c>
      <c r="B1772" s="2" t="str">
        <f t="shared" si="2"/>
        <v/>
      </c>
      <c r="C1772" s="6" t="s">
        <v>15</v>
      </c>
      <c r="D1772" s="7">
        <v>1</v>
      </c>
      <c r="E1772" s="8">
        <v>1</v>
      </c>
      <c r="F1772" s="9" t="str">
        <f t="shared" si="3"/>
        <v/>
      </c>
    </row>
    <row r="1773" spans="1:6" ht="24.75" thickBot="1">
      <c r="A1773" s="2" t="s">
        <v>40</v>
      </c>
      <c r="B1773" s="2" t="str">
        <f t="shared" si="2"/>
        <v/>
      </c>
      <c r="C1773" s="6" t="s">
        <v>24</v>
      </c>
      <c r="D1773" s="7">
        <v>3</v>
      </c>
      <c r="E1773" s="8">
        <v>3</v>
      </c>
      <c r="F1773" s="9" t="str">
        <f t="shared" si="3"/>
        <v/>
      </c>
    </row>
    <row r="1774" spans="1:6" ht="13.5" thickBot="1">
      <c r="A1774" s="2" t="s">
        <v>40</v>
      </c>
      <c r="B1774" s="2" t="str">
        <f t="shared" si="2"/>
        <v/>
      </c>
      <c r="C1774" s="6" t="s">
        <v>13</v>
      </c>
      <c r="D1774" s="7">
        <v>3</v>
      </c>
      <c r="E1774" s="8">
        <v>3</v>
      </c>
      <c r="F1774" s="9" t="str">
        <f t="shared" si="3"/>
        <v/>
      </c>
    </row>
    <row r="1775" spans="1:6" ht="13.5" thickBot="1">
      <c r="A1775" s="2" t="s">
        <v>40</v>
      </c>
      <c r="B1775" s="2" t="str">
        <f t="shared" si="2"/>
        <v/>
      </c>
      <c r="C1775" s="6" t="s">
        <v>26</v>
      </c>
      <c r="D1775" s="7">
        <v>1</v>
      </c>
      <c r="E1775" s="8">
        <v>1</v>
      </c>
      <c r="F1775" s="9" t="str">
        <f t="shared" si="3"/>
        <v/>
      </c>
    </row>
    <row r="1776" spans="1:6" ht="13.5" thickBot="1">
      <c r="A1776" s="2" t="s">
        <v>40</v>
      </c>
      <c r="B1776" s="2" t="str">
        <f t="shared" si="2"/>
        <v/>
      </c>
      <c r="C1776" s="10" t="s">
        <v>5</v>
      </c>
      <c r="D1776" s="8">
        <v>10</v>
      </c>
      <c r="E1776" s="8">
        <v>10</v>
      </c>
      <c r="F1776" s="9" t="str">
        <f t="shared" si="3"/>
        <v/>
      </c>
    </row>
    <row r="1777" spans="1:6" ht="13.5" thickBot="1">
      <c r="A1777" s="2" t="s">
        <v>40</v>
      </c>
      <c r="B1777" s="2" t="str">
        <f t="shared" si="2"/>
        <v/>
      </c>
      <c r="C1777" s="33">
        <v>38473</v>
      </c>
      <c r="D1777" s="34"/>
      <c r="E1777" s="35"/>
      <c r="F1777" s="5">
        <f t="shared" si="3"/>
        <v>38473</v>
      </c>
    </row>
    <row r="1778" spans="1:6" ht="13.5" thickBot="1">
      <c r="A1778" s="2" t="s">
        <v>40</v>
      </c>
      <c r="B1778" s="2" t="str">
        <f t="shared" si="2"/>
        <v/>
      </c>
      <c r="C1778" s="6" t="s">
        <v>6</v>
      </c>
      <c r="D1778" s="7">
        <v>2</v>
      </c>
      <c r="E1778" s="8">
        <v>2</v>
      </c>
      <c r="F1778" s="9" t="str">
        <f t="shared" si="3"/>
        <v/>
      </c>
    </row>
    <row r="1779" spans="1:6" ht="13.5" thickBot="1">
      <c r="A1779" s="2" t="s">
        <v>40</v>
      </c>
      <c r="B1779" s="2" t="str">
        <f t="shared" si="2"/>
        <v/>
      </c>
      <c r="C1779" s="6" t="s">
        <v>20</v>
      </c>
      <c r="D1779" s="7">
        <v>1</v>
      </c>
      <c r="E1779" s="8">
        <v>1</v>
      </c>
      <c r="F1779" s="9" t="str">
        <f t="shared" si="3"/>
        <v/>
      </c>
    </row>
    <row r="1780" spans="1:6" ht="13.5" thickBot="1">
      <c r="A1780" s="2" t="s">
        <v>40</v>
      </c>
      <c r="B1780" s="2" t="str">
        <f t="shared" si="2"/>
        <v/>
      </c>
      <c r="C1780" s="6" t="s">
        <v>33</v>
      </c>
      <c r="D1780" s="7">
        <v>1</v>
      </c>
      <c r="E1780" s="8">
        <v>1</v>
      </c>
      <c r="F1780" s="9" t="str">
        <f t="shared" si="3"/>
        <v/>
      </c>
    </row>
    <row r="1781" spans="1:6" ht="24.75" thickBot="1">
      <c r="A1781" s="2" t="s">
        <v>40</v>
      </c>
      <c r="B1781" s="2" t="str">
        <f t="shared" si="2"/>
        <v/>
      </c>
      <c r="C1781" s="6" t="s">
        <v>24</v>
      </c>
      <c r="D1781" s="7">
        <v>1</v>
      </c>
      <c r="E1781" s="8">
        <v>1</v>
      </c>
      <c r="F1781" s="9" t="str">
        <f t="shared" si="3"/>
        <v/>
      </c>
    </row>
    <row r="1782" spans="1:6" ht="13.5" thickBot="1">
      <c r="A1782" s="2" t="s">
        <v>40</v>
      </c>
      <c r="B1782" s="2" t="str">
        <f t="shared" si="2"/>
        <v/>
      </c>
      <c r="C1782" s="6" t="s">
        <v>13</v>
      </c>
      <c r="D1782" s="7">
        <v>2</v>
      </c>
      <c r="E1782" s="8">
        <v>2</v>
      </c>
      <c r="F1782" s="9" t="str">
        <f t="shared" si="3"/>
        <v/>
      </c>
    </row>
    <row r="1783" spans="1:6" ht="13.5" thickBot="1">
      <c r="A1783" s="2" t="s">
        <v>40</v>
      </c>
      <c r="B1783" s="2" t="str">
        <f t="shared" si="2"/>
        <v/>
      </c>
      <c r="C1783" s="6" t="s">
        <v>30</v>
      </c>
      <c r="D1783" s="7">
        <v>1</v>
      </c>
      <c r="E1783" s="8">
        <v>1</v>
      </c>
      <c r="F1783" s="9" t="str">
        <f t="shared" si="3"/>
        <v/>
      </c>
    </row>
    <row r="1784" spans="1:6" ht="13.5" thickBot="1">
      <c r="A1784" s="2" t="s">
        <v>40</v>
      </c>
      <c r="B1784" s="2" t="str">
        <f t="shared" si="2"/>
        <v/>
      </c>
      <c r="C1784" s="6" t="s">
        <v>26</v>
      </c>
      <c r="D1784" s="7">
        <v>1</v>
      </c>
      <c r="E1784" s="8">
        <v>1</v>
      </c>
      <c r="F1784" s="9" t="str">
        <f t="shared" si="3"/>
        <v/>
      </c>
    </row>
    <row r="1785" spans="1:6" ht="13.5" thickBot="1">
      <c r="A1785" s="2" t="s">
        <v>40</v>
      </c>
      <c r="B1785" s="2" t="str">
        <f t="shared" si="2"/>
        <v/>
      </c>
      <c r="C1785" s="6" t="s">
        <v>12</v>
      </c>
      <c r="D1785" s="7">
        <v>2</v>
      </c>
      <c r="E1785" s="8">
        <v>2</v>
      </c>
      <c r="F1785" s="9" t="str">
        <f t="shared" si="3"/>
        <v/>
      </c>
    </row>
    <row r="1786" spans="1:6" ht="13.5" thickBot="1">
      <c r="A1786" s="2" t="s">
        <v>40</v>
      </c>
      <c r="B1786" s="2" t="str">
        <f t="shared" si="2"/>
        <v/>
      </c>
      <c r="C1786" s="10" t="s">
        <v>5</v>
      </c>
      <c r="D1786" s="8">
        <v>11</v>
      </c>
      <c r="E1786" s="8">
        <v>11</v>
      </c>
      <c r="F1786" s="9" t="str">
        <f t="shared" si="3"/>
        <v/>
      </c>
    </row>
    <row r="1787" spans="1:6" ht="13.5" thickBot="1">
      <c r="A1787" s="2" t="s">
        <v>40</v>
      </c>
      <c r="B1787" s="2" t="str">
        <f t="shared" si="2"/>
        <v/>
      </c>
      <c r="C1787" s="33">
        <v>38504</v>
      </c>
      <c r="D1787" s="34"/>
      <c r="E1787" s="35"/>
      <c r="F1787" s="5">
        <f t="shared" si="3"/>
        <v>38504</v>
      </c>
    </row>
    <row r="1788" spans="1:6" ht="24.75" thickBot="1">
      <c r="A1788" s="2" t="s">
        <v>40</v>
      </c>
      <c r="B1788" s="2" t="str">
        <f t="shared" si="2"/>
        <v/>
      </c>
      <c r="C1788" s="6" t="s">
        <v>17</v>
      </c>
      <c r="D1788" s="7">
        <v>1</v>
      </c>
      <c r="E1788" s="8">
        <v>1</v>
      </c>
      <c r="F1788" s="9" t="str">
        <f t="shared" si="3"/>
        <v/>
      </c>
    </row>
    <row r="1789" spans="1:6" ht="13.5" thickBot="1">
      <c r="A1789" s="2" t="s">
        <v>40</v>
      </c>
      <c r="B1789" s="2" t="str">
        <f t="shared" si="2"/>
        <v/>
      </c>
      <c r="C1789" s="6" t="s">
        <v>31</v>
      </c>
      <c r="D1789" s="7">
        <v>1</v>
      </c>
      <c r="E1789" s="8">
        <v>1</v>
      </c>
      <c r="F1789" s="9" t="str">
        <f t="shared" si="3"/>
        <v/>
      </c>
    </row>
    <row r="1790" spans="1:6" ht="13.5" thickBot="1">
      <c r="A1790" s="2" t="s">
        <v>40</v>
      </c>
      <c r="B1790" s="2" t="str">
        <f t="shared" si="2"/>
        <v/>
      </c>
      <c r="C1790" s="6" t="s">
        <v>12</v>
      </c>
      <c r="D1790" s="7">
        <v>2</v>
      </c>
      <c r="E1790" s="8">
        <v>2</v>
      </c>
      <c r="F1790" s="9" t="str">
        <f t="shared" si="3"/>
        <v/>
      </c>
    </row>
    <row r="1791" spans="1:6" ht="13.5" thickBot="1">
      <c r="A1791" s="2" t="s">
        <v>40</v>
      </c>
      <c r="B1791" s="2" t="str">
        <f t="shared" si="2"/>
        <v/>
      </c>
      <c r="C1791" s="10" t="s">
        <v>5</v>
      </c>
      <c r="D1791" s="8">
        <v>4</v>
      </c>
      <c r="E1791" s="8">
        <v>4</v>
      </c>
      <c r="F1791" s="9" t="str">
        <f t="shared" si="3"/>
        <v/>
      </c>
    </row>
    <row r="1792" spans="1:6" ht="13.5" thickBot="1">
      <c r="A1792" s="2" t="s">
        <v>40</v>
      </c>
      <c r="B1792" s="2" t="str">
        <f t="shared" si="2"/>
        <v/>
      </c>
      <c r="C1792" s="33">
        <v>38534</v>
      </c>
      <c r="D1792" s="34"/>
      <c r="E1792" s="35"/>
      <c r="F1792" s="5">
        <f t="shared" si="3"/>
        <v>38534</v>
      </c>
    </row>
    <row r="1793" spans="1:6" ht="13.5" thickBot="1">
      <c r="A1793" s="2" t="s">
        <v>40</v>
      </c>
      <c r="B1793" s="2" t="str">
        <f t="shared" si="2"/>
        <v/>
      </c>
      <c r="C1793" s="6" t="s">
        <v>10</v>
      </c>
      <c r="D1793" s="7">
        <v>1</v>
      </c>
      <c r="E1793" s="8">
        <v>1</v>
      </c>
      <c r="F1793" s="9" t="str">
        <f t="shared" si="3"/>
        <v/>
      </c>
    </row>
    <row r="1794" spans="1:6" ht="13.5" thickBot="1">
      <c r="A1794" s="2" t="s">
        <v>40</v>
      </c>
      <c r="B1794" s="2" t="str">
        <f t="shared" ref="B1794:B1857" si="4">IF(LEFT(C1794,4)="Year",D1794,"")</f>
        <v/>
      </c>
      <c r="C1794" s="6" t="s">
        <v>14</v>
      </c>
      <c r="D1794" s="7">
        <v>1</v>
      </c>
      <c r="E1794" s="8">
        <v>1</v>
      </c>
      <c r="F1794" s="9" t="str">
        <f t="shared" ref="F1794:F1857" si="5">IF(ISNUMBER(C1794),C1794,"")</f>
        <v/>
      </c>
    </row>
    <row r="1795" spans="1:6" ht="13.5" thickBot="1">
      <c r="A1795" s="2" t="s">
        <v>40</v>
      </c>
      <c r="B1795" s="2" t="str">
        <f t="shared" si="4"/>
        <v/>
      </c>
      <c r="C1795" s="6" t="s">
        <v>15</v>
      </c>
      <c r="D1795" s="7">
        <v>2</v>
      </c>
      <c r="E1795" s="8">
        <v>2</v>
      </c>
      <c r="F1795" s="9" t="str">
        <f t="shared" si="5"/>
        <v/>
      </c>
    </row>
    <row r="1796" spans="1:6" ht="13.5" thickBot="1">
      <c r="A1796" s="2" t="s">
        <v>40</v>
      </c>
      <c r="B1796" s="2" t="str">
        <f t="shared" si="4"/>
        <v/>
      </c>
      <c r="C1796" s="6" t="s">
        <v>22</v>
      </c>
      <c r="D1796" s="7">
        <v>3</v>
      </c>
      <c r="E1796" s="8">
        <v>3</v>
      </c>
      <c r="F1796" s="9" t="str">
        <f t="shared" si="5"/>
        <v/>
      </c>
    </row>
    <row r="1797" spans="1:6" ht="13.5" thickBot="1">
      <c r="A1797" s="2" t="s">
        <v>40</v>
      </c>
      <c r="B1797" s="2" t="str">
        <f t="shared" si="4"/>
        <v/>
      </c>
      <c r="C1797" s="6" t="s">
        <v>31</v>
      </c>
      <c r="D1797" s="7">
        <v>1</v>
      </c>
      <c r="E1797" s="8">
        <v>1</v>
      </c>
      <c r="F1797" s="9" t="str">
        <f t="shared" si="5"/>
        <v/>
      </c>
    </row>
    <row r="1798" spans="1:6" ht="13.5" thickBot="1">
      <c r="A1798" s="2" t="s">
        <v>40</v>
      </c>
      <c r="B1798" s="2" t="str">
        <f t="shared" si="4"/>
        <v/>
      </c>
      <c r="C1798" s="6" t="s">
        <v>12</v>
      </c>
      <c r="D1798" s="7">
        <v>2</v>
      </c>
      <c r="E1798" s="8">
        <v>2</v>
      </c>
      <c r="F1798" s="9" t="str">
        <f t="shared" si="5"/>
        <v/>
      </c>
    </row>
    <row r="1799" spans="1:6" ht="13.5" thickBot="1">
      <c r="A1799" s="2" t="s">
        <v>40</v>
      </c>
      <c r="B1799" s="2" t="str">
        <f t="shared" si="4"/>
        <v/>
      </c>
      <c r="C1799" s="10" t="s">
        <v>5</v>
      </c>
      <c r="D1799" s="8">
        <v>10</v>
      </c>
      <c r="E1799" s="8">
        <v>10</v>
      </c>
      <c r="F1799" s="9" t="str">
        <f t="shared" si="5"/>
        <v/>
      </c>
    </row>
    <row r="1800" spans="1:6" ht="13.5" thickBot="1">
      <c r="A1800" s="2" t="s">
        <v>40</v>
      </c>
      <c r="B1800" s="2" t="str">
        <f t="shared" si="4"/>
        <v/>
      </c>
      <c r="C1800" s="33">
        <v>38565</v>
      </c>
      <c r="D1800" s="34"/>
      <c r="E1800" s="35"/>
      <c r="F1800" s="5">
        <f t="shared" si="5"/>
        <v>38565</v>
      </c>
    </row>
    <row r="1801" spans="1:6" ht="13.5" thickBot="1">
      <c r="A1801" s="2" t="s">
        <v>40</v>
      </c>
      <c r="B1801" s="2" t="str">
        <f t="shared" si="4"/>
        <v/>
      </c>
      <c r="C1801" s="6" t="s">
        <v>14</v>
      </c>
      <c r="D1801" s="7">
        <v>1</v>
      </c>
      <c r="E1801" s="8">
        <v>1</v>
      </c>
      <c r="F1801" s="9" t="str">
        <f t="shared" si="5"/>
        <v/>
      </c>
    </row>
    <row r="1802" spans="1:6" ht="24.75" thickBot="1">
      <c r="A1802" s="2" t="s">
        <v>40</v>
      </c>
      <c r="B1802" s="2" t="str">
        <f t="shared" si="4"/>
        <v/>
      </c>
      <c r="C1802" s="6" t="s">
        <v>17</v>
      </c>
      <c r="D1802" s="7">
        <v>1</v>
      </c>
      <c r="E1802" s="8">
        <v>1</v>
      </c>
      <c r="F1802" s="9" t="str">
        <f t="shared" si="5"/>
        <v/>
      </c>
    </row>
    <row r="1803" spans="1:6" ht="13.5" thickBot="1">
      <c r="A1803" s="2" t="s">
        <v>40</v>
      </c>
      <c r="B1803" s="2" t="str">
        <f t="shared" si="4"/>
        <v/>
      </c>
      <c r="C1803" s="6" t="s">
        <v>13</v>
      </c>
      <c r="D1803" s="7">
        <v>1</v>
      </c>
      <c r="E1803" s="8">
        <v>1</v>
      </c>
      <c r="F1803" s="9" t="str">
        <f t="shared" si="5"/>
        <v/>
      </c>
    </row>
    <row r="1804" spans="1:6" ht="13.5" thickBot="1">
      <c r="A1804" s="2" t="s">
        <v>40</v>
      </c>
      <c r="B1804" s="2" t="str">
        <f t="shared" si="4"/>
        <v/>
      </c>
      <c r="C1804" s="6" t="s">
        <v>34</v>
      </c>
      <c r="D1804" s="7">
        <v>1</v>
      </c>
      <c r="E1804" s="8">
        <v>1</v>
      </c>
      <c r="F1804" s="9" t="str">
        <f t="shared" si="5"/>
        <v/>
      </c>
    </row>
    <row r="1805" spans="1:6" ht="13.5" thickBot="1">
      <c r="A1805" s="2" t="s">
        <v>40</v>
      </c>
      <c r="B1805" s="2" t="str">
        <f t="shared" si="4"/>
        <v/>
      </c>
      <c r="C1805" s="10" t="s">
        <v>5</v>
      </c>
      <c r="D1805" s="8">
        <v>4</v>
      </c>
      <c r="E1805" s="8">
        <v>4</v>
      </c>
      <c r="F1805" s="9" t="str">
        <f t="shared" si="5"/>
        <v/>
      </c>
    </row>
    <row r="1806" spans="1:6" ht="13.5" thickBot="1">
      <c r="A1806" s="2" t="s">
        <v>40</v>
      </c>
      <c r="B1806" s="2" t="str">
        <f t="shared" si="4"/>
        <v/>
      </c>
      <c r="C1806" s="33">
        <v>38596</v>
      </c>
      <c r="D1806" s="34"/>
      <c r="E1806" s="35"/>
      <c r="F1806" s="5">
        <f t="shared" si="5"/>
        <v>38596</v>
      </c>
    </row>
    <row r="1807" spans="1:6" ht="13.5" thickBot="1">
      <c r="A1807" s="2" t="s">
        <v>40</v>
      </c>
      <c r="B1807" s="2" t="str">
        <f t="shared" si="4"/>
        <v/>
      </c>
      <c r="C1807" s="6" t="s">
        <v>10</v>
      </c>
      <c r="D1807" s="7">
        <v>1</v>
      </c>
      <c r="E1807" s="8">
        <v>1</v>
      </c>
      <c r="F1807" s="9" t="str">
        <f t="shared" si="5"/>
        <v/>
      </c>
    </row>
    <row r="1808" spans="1:6" ht="24.75" thickBot="1">
      <c r="A1808" s="2" t="s">
        <v>40</v>
      </c>
      <c r="B1808" s="2" t="str">
        <f t="shared" si="4"/>
        <v/>
      </c>
      <c r="C1808" s="6" t="s">
        <v>17</v>
      </c>
      <c r="D1808" s="7">
        <v>2</v>
      </c>
      <c r="E1808" s="8">
        <v>2</v>
      </c>
      <c r="F1808" s="9" t="str">
        <f t="shared" si="5"/>
        <v/>
      </c>
    </row>
    <row r="1809" spans="1:6" ht="13.5" thickBot="1">
      <c r="A1809" s="2" t="s">
        <v>40</v>
      </c>
      <c r="B1809" s="2" t="str">
        <f t="shared" si="4"/>
        <v/>
      </c>
      <c r="C1809" s="6" t="s">
        <v>30</v>
      </c>
      <c r="D1809" s="7">
        <v>1</v>
      </c>
      <c r="E1809" s="8">
        <v>1</v>
      </c>
      <c r="F1809" s="9" t="str">
        <f t="shared" si="5"/>
        <v/>
      </c>
    </row>
    <row r="1810" spans="1:6" ht="13.5" thickBot="1">
      <c r="A1810" s="2" t="s">
        <v>40</v>
      </c>
      <c r="B1810" s="2" t="str">
        <f t="shared" si="4"/>
        <v/>
      </c>
      <c r="C1810" s="6" t="s">
        <v>12</v>
      </c>
      <c r="D1810" s="7">
        <v>1</v>
      </c>
      <c r="E1810" s="8">
        <v>1</v>
      </c>
      <c r="F1810" s="9" t="str">
        <f t="shared" si="5"/>
        <v/>
      </c>
    </row>
    <row r="1811" spans="1:6" ht="13.5" thickBot="1">
      <c r="A1811" s="2" t="s">
        <v>40</v>
      </c>
      <c r="B1811" s="2" t="str">
        <f t="shared" si="4"/>
        <v/>
      </c>
      <c r="C1811" s="10" t="s">
        <v>5</v>
      </c>
      <c r="D1811" s="8">
        <v>5</v>
      </c>
      <c r="E1811" s="8">
        <v>5</v>
      </c>
      <c r="F1811" s="9" t="str">
        <f t="shared" si="5"/>
        <v/>
      </c>
    </row>
    <row r="1812" spans="1:6" ht="13.5" thickBot="1">
      <c r="A1812" s="2" t="s">
        <v>40</v>
      </c>
      <c r="B1812" s="2" t="str">
        <f t="shared" si="4"/>
        <v/>
      </c>
      <c r="C1812" s="33">
        <v>38626</v>
      </c>
      <c r="D1812" s="34"/>
      <c r="E1812" s="35"/>
      <c r="F1812" s="5">
        <f t="shared" si="5"/>
        <v>38626</v>
      </c>
    </row>
    <row r="1813" spans="1:6" ht="13.5" thickBot="1">
      <c r="A1813" s="2" t="s">
        <v>40</v>
      </c>
      <c r="B1813" s="2" t="str">
        <f t="shared" si="4"/>
        <v/>
      </c>
      <c r="C1813" s="6" t="s">
        <v>10</v>
      </c>
      <c r="D1813" s="7">
        <v>1</v>
      </c>
      <c r="E1813" s="8">
        <v>1</v>
      </c>
      <c r="F1813" s="9" t="str">
        <f t="shared" si="5"/>
        <v/>
      </c>
    </row>
    <row r="1814" spans="1:6" ht="13.5" thickBot="1">
      <c r="A1814" s="2" t="s">
        <v>40</v>
      </c>
      <c r="B1814" s="2" t="str">
        <f t="shared" si="4"/>
        <v/>
      </c>
      <c r="C1814" s="10" t="s">
        <v>5</v>
      </c>
      <c r="D1814" s="8">
        <v>1</v>
      </c>
      <c r="E1814" s="8">
        <v>1</v>
      </c>
      <c r="F1814" s="9" t="str">
        <f t="shared" si="5"/>
        <v/>
      </c>
    </row>
    <row r="1815" spans="1:6" ht="13.5" thickBot="1">
      <c r="A1815" s="2" t="s">
        <v>40</v>
      </c>
      <c r="B1815" s="2" t="str">
        <f t="shared" si="4"/>
        <v/>
      </c>
      <c r="C1815" s="33">
        <v>38657</v>
      </c>
      <c r="D1815" s="34"/>
      <c r="E1815" s="35"/>
      <c r="F1815" s="5">
        <f t="shared" si="5"/>
        <v>38657</v>
      </c>
    </row>
    <row r="1816" spans="1:6" ht="13.5" thickBot="1">
      <c r="A1816" s="2" t="s">
        <v>40</v>
      </c>
      <c r="B1816" s="2" t="str">
        <f t="shared" si="4"/>
        <v/>
      </c>
      <c r="C1816" s="6" t="s">
        <v>10</v>
      </c>
      <c r="D1816" s="7">
        <v>1</v>
      </c>
      <c r="E1816" s="8">
        <v>1</v>
      </c>
      <c r="F1816" s="9" t="str">
        <f t="shared" si="5"/>
        <v/>
      </c>
    </row>
    <row r="1817" spans="1:6" ht="13.5" thickBot="1">
      <c r="A1817" s="2" t="s">
        <v>40</v>
      </c>
      <c r="B1817" s="2" t="str">
        <f t="shared" si="4"/>
        <v/>
      </c>
      <c r="C1817" s="6" t="s">
        <v>6</v>
      </c>
      <c r="D1817" s="7">
        <v>2</v>
      </c>
      <c r="E1817" s="8">
        <v>2</v>
      </c>
      <c r="F1817" s="9" t="str">
        <f t="shared" si="5"/>
        <v/>
      </c>
    </row>
    <row r="1818" spans="1:6" ht="13.5" thickBot="1">
      <c r="A1818" s="2" t="s">
        <v>40</v>
      </c>
      <c r="B1818" s="2" t="str">
        <f t="shared" si="4"/>
        <v/>
      </c>
      <c r="C1818" s="6" t="s">
        <v>15</v>
      </c>
      <c r="D1818" s="7">
        <v>1</v>
      </c>
      <c r="E1818" s="8">
        <v>1</v>
      </c>
      <c r="F1818" s="9" t="str">
        <f t="shared" si="5"/>
        <v/>
      </c>
    </row>
    <row r="1819" spans="1:6" ht="24.75" thickBot="1">
      <c r="A1819" s="2" t="s">
        <v>40</v>
      </c>
      <c r="B1819" s="2" t="str">
        <f t="shared" si="4"/>
        <v/>
      </c>
      <c r="C1819" s="6" t="s">
        <v>4</v>
      </c>
      <c r="D1819" s="7">
        <v>1</v>
      </c>
      <c r="E1819" s="8">
        <v>1</v>
      </c>
      <c r="F1819" s="9" t="str">
        <f t="shared" si="5"/>
        <v/>
      </c>
    </row>
    <row r="1820" spans="1:6" ht="13.5" thickBot="1">
      <c r="A1820" s="2" t="s">
        <v>40</v>
      </c>
      <c r="B1820" s="2" t="str">
        <f t="shared" si="4"/>
        <v/>
      </c>
      <c r="C1820" s="6" t="s">
        <v>22</v>
      </c>
      <c r="D1820" s="7">
        <v>1</v>
      </c>
      <c r="E1820" s="8">
        <v>1</v>
      </c>
      <c r="F1820" s="9" t="str">
        <f t="shared" si="5"/>
        <v/>
      </c>
    </row>
    <row r="1821" spans="1:6" ht="13.5" thickBot="1">
      <c r="A1821" s="2" t="s">
        <v>40</v>
      </c>
      <c r="B1821" s="2" t="str">
        <f t="shared" si="4"/>
        <v/>
      </c>
      <c r="C1821" s="10" t="s">
        <v>5</v>
      </c>
      <c r="D1821" s="8">
        <v>6</v>
      </c>
      <c r="E1821" s="8">
        <v>6</v>
      </c>
      <c r="F1821" s="9" t="str">
        <f t="shared" si="5"/>
        <v/>
      </c>
    </row>
    <row r="1822" spans="1:6" ht="13.5" thickBot="1">
      <c r="A1822" s="2" t="s">
        <v>40</v>
      </c>
      <c r="B1822" s="2" t="str">
        <f t="shared" si="4"/>
        <v/>
      </c>
      <c r="C1822" s="33">
        <v>38687</v>
      </c>
      <c r="D1822" s="34"/>
      <c r="E1822" s="35"/>
      <c r="F1822" s="5">
        <f t="shared" si="5"/>
        <v>38687</v>
      </c>
    </row>
    <row r="1823" spans="1:6" ht="13.5" thickBot="1">
      <c r="A1823" s="2" t="s">
        <v>40</v>
      </c>
      <c r="B1823" s="2" t="str">
        <f t="shared" si="4"/>
        <v/>
      </c>
      <c r="C1823" s="6" t="s">
        <v>8</v>
      </c>
      <c r="D1823" s="7">
        <v>1</v>
      </c>
      <c r="E1823" s="8">
        <v>1</v>
      </c>
      <c r="F1823" s="9" t="str">
        <f t="shared" si="5"/>
        <v/>
      </c>
    </row>
    <row r="1824" spans="1:6" ht="13.5" thickBot="1">
      <c r="A1824" s="2" t="s">
        <v>40</v>
      </c>
      <c r="B1824" s="2" t="str">
        <f t="shared" si="4"/>
        <v/>
      </c>
      <c r="C1824" s="6" t="s">
        <v>6</v>
      </c>
      <c r="D1824" s="7">
        <v>2</v>
      </c>
      <c r="E1824" s="8">
        <v>2</v>
      </c>
      <c r="F1824" s="9" t="str">
        <f t="shared" si="5"/>
        <v/>
      </c>
    </row>
    <row r="1825" spans="1:6" ht="13.5" thickBot="1">
      <c r="A1825" s="2" t="s">
        <v>40</v>
      </c>
      <c r="B1825" s="2" t="str">
        <f t="shared" si="4"/>
        <v/>
      </c>
      <c r="C1825" s="6" t="s">
        <v>13</v>
      </c>
      <c r="D1825" s="7">
        <v>2</v>
      </c>
      <c r="E1825" s="8">
        <v>2</v>
      </c>
      <c r="F1825" s="9" t="str">
        <f t="shared" si="5"/>
        <v/>
      </c>
    </row>
    <row r="1826" spans="1:6" ht="13.5" thickBot="1">
      <c r="A1826" s="2" t="s">
        <v>40</v>
      </c>
      <c r="B1826" s="2" t="str">
        <f t="shared" si="4"/>
        <v/>
      </c>
      <c r="C1826" s="6" t="s">
        <v>9</v>
      </c>
      <c r="D1826" s="7">
        <v>1</v>
      </c>
      <c r="E1826" s="8">
        <v>1</v>
      </c>
      <c r="F1826" s="9" t="str">
        <f t="shared" si="5"/>
        <v/>
      </c>
    </row>
    <row r="1827" spans="1:6" ht="13.5" thickBot="1">
      <c r="A1827" s="2" t="s">
        <v>40</v>
      </c>
      <c r="B1827" s="2" t="str">
        <f t="shared" si="4"/>
        <v/>
      </c>
      <c r="C1827" s="6" t="s">
        <v>26</v>
      </c>
      <c r="D1827" s="7">
        <v>1</v>
      </c>
      <c r="E1827" s="8">
        <v>1</v>
      </c>
      <c r="F1827" s="9" t="str">
        <f t="shared" si="5"/>
        <v/>
      </c>
    </row>
    <row r="1828" spans="1:6" ht="24.75" thickBot="1">
      <c r="A1828" s="2" t="s">
        <v>40</v>
      </c>
      <c r="B1828" s="2" t="str">
        <f t="shared" si="4"/>
        <v/>
      </c>
      <c r="C1828" s="6" t="s">
        <v>11</v>
      </c>
      <c r="D1828" s="7">
        <v>1</v>
      </c>
      <c r="E1828" s="8">
        <v>1</v>
      </c>
      <c r="F1828" s="9" t="str">
        <f t="shared" si="5"/>
        <v/>
      </c>
    </row>
    <row r="1829" spans="1:6" ht="13.5" thickBot="1">
      <c r="A1829" s="2" t="s">
        <v>40</v>
      </c>
      <c r="B1829" s="2" t="str">
        <f t="shared" si="4"/>
        <v/>
      </c>
      <c r="C1829" s="6" t="s">
        <v>22</v>
      </c>
      <c r="D1829" s="7">
        <v>1</v>
      </c>
      <c r="E1829" s="8">
        <v>1</v>
      </c>
      <c r="F1829" s="9" t="str">
        <f t="shared" si="5"/>
        <v/>
      </c>
    </row>
    <row r="1830" spans="1:6" ht="13.5" thickBot="1">
      <c r="A1830" s="2" t="s">
        <v>40</v>
      </c>
      <c r="B1830" s="2" t="str">
        <f t="shared" si="4"/>
        <v/>
      </c>
      <c r="C1830" s="10" t="s">
        <v>5</v>
      </c>
      <c r="D1830" s="8">
        <v>9</v>
      </c>
      <c r="E1830" s="8">
        <v>9</v>
      </c>
      <c r="F1830" s="9" t="str">
        <f t="shared" si="5"/>
        <v/>
      </c>
    </row>
    <row r="1831" spans="1:6" ht="13.5" thickBot="1">
      <c r="A1831" s="12">
        <v>38353</v>
      </c>
      <c r="B1831" s="12">
        <f t="shared" si="4"/>
        <v>79</v>
      </c>
      <c r="C1831" s="10" t="s">
        <v>7</v>
      </c>
      <c r="D1831" s="8">
        <v>79</v>
      </c>
      <c r="E1831" s="8">
        <v>79</v>
      </c>
      <c r="F1831" s="9" t="str">
        <f t="shared" si="5"/>
        <v/>
      </c>
    </row>
    <row r="1832" spans="1:6" ht="13.5" thickBot="1">
      <c r="A1832" s="2" t="s">
        <v>40</v>
      </c>
      <c r="B1832" s="2" t="str">
        <f t="shared" si="4"/>
        <v/>
      </c>
      <c r="C1832" s="33">
        <v>38718</v>
      </c>
      <c r="D1832" s="34"/>
      <c r="E1832" s="35"/>
      <c r="F1832" s="5">
        <f t="shared" si="5"/>
        <v>38718</v>
      </c>
    </row>
    <row r="1833" spans="1:6" ht="13.5" thickBot="1">
      <c r="A1833" s="2" t="s">
        <v>40</v>
      </c>
      <c r="B1833" s="2" t="str">
        <f t="shared" si="4"/>
        <v/>
      </c>
      <c r="C1833" s="6" t="s">
        <v>8</v>
      </c>
      <c r="D1833" s="7">
        <v>2</v>
      </c>
      <c r="E1833" s="8">
        <v>2</v>
      </c>
      <c r="F1833" s="9" t="str">
        <f t="shared" si="5"/>
        <v/>
      </c>
    </row>
    <row r="1834" spans="1:6" ht="13.5" thickBot="1">
      <c r="A1834" s="2" t="s">
        <v>40</v>
      </c>
      <c r="B1834" s="2" t="str">
        <f t="shared" si="4"/>
        <v/>
      </c>
      <c r="C1834" s="6" t="s">
        <v>20</v>
      </c>
      <c r="D1834" s="7">
        <v>1</v>
      </c>
      <c r="E1834" s="8">
        <v>1</v>
      </c>
      <c r="F1834" s="9" t="str">
        <f t="shared" si="5"/>
        <v/>
      </c>
    </row>
    <row r="1835" spans="1:6" ht="13.5" thickBot="1">
      <c r="A1835" s="2" t="s">
        <v>40</v>
      </c>
      <c r="B1835" s="2" t="str">
        <f t="shared" si="4"/>
        <v/>
      </c>
      <c r="C1835" s="6" t="s">
        <v>13</v>
      </c>
      <c r="D1835" s="7">
        <v>2</v>
      </c>
      <c r="E1835" s="8">
        <v>2</v>
      </c>
      <c r="F1835" s="9" t="str">
        <f t="shared" si="5"/>
        <v/>
      </c>
    </row>
    <row r="1836" spans="1:6" ht="13.5" thickBot="1">
      <c r="A1836" s="2" t="s">
        <v>40</v>
      </c>
      <c r="B1836" s="2" t="str">
        <f t="shared" si="4"/>
        <v/>
      </c>
      <c r="C1836" s="6" t="s">
        <v>19</v>
      </c>
      <c r="D1836" s="7">
        <v>2</v>
      </c>
      <c r="E1836" s="8">
        <v>2</v>
      </c>
      <c r="F1836" s="9" t="str">
        <f t="shared" si="5"/>
        <v/>
      </c>
    </row>
    <row r="1837" spans="1:6" ht="13.5" thickBot="1">
      <c r="A1837" s="2" t="s">
        <v>40</v>
      </c>
      <c r="B1837" s="2" t="str">
        <f t="shared" si="4"/>
        <v/>
      </c>
      <c r="C1837" s="10" t="s">
        <v>5</v>
      </c>
      <c r="D1837" s="8">
        <v>7</v>
      </c>
      <c r="E1837" s="8">
        <v>7</v>
      </c>
      <c r="F1837" s="9" t="str">
        <f t="shared" si="5"/>
        <v/>
      </c>
    </row>
    <row r="1838" spans="1:6" ht="13.5" thickBot="1">
      <c r="A1838" s="2" t="s">
        <v>40</v>
      </c>
      <c r="B1838" s="2" t="str">
        <f t="shared" si="4"/>
        <v/>
      </c>
      <c r="C1838" s="33">
        <v>38749</v>
      </c>
      <c r="D1838" s="34"/>
      <c r="E1838" s="35"/>
      <c r="F1838" s="5">
        <f t="shared" si="5"/>
        <v>38749</v>
      </c>
    </row>
    <row r="1839" spans="1:6" ht="13.5" thickBot="1">
      <c r="A1839" s="2" t="s">
        <v>40</v>
      </c>
      <c r="B1839" s="2" t="str">
        <f t="shared" si="4"/>
        <v/>
      </c>
      <c r="C1839" s="6" t="s">
        <v>10</v>
      </c>
      <c r="D1839" s="7">
        <v>2</v>
      </c>
      <c r="E1839" s="8">
        <v>2</v>
      </c>
      <c r="F1839" s="9" t="str">
        <f t="shared" si="5"/>
        <v/>
      </c>
    </row>
    <row r="1840" spans="1:6" ht="13.5" thickBot="1">
      <c r="A1840" s="2" t="s">
        <v>40</v>
      </c>
      <c r="B1840" s="2" t="str">
        <f t="shared" si="4"/>
        <v/>
      </c>
      <c r="C1840" s="6" t="s">
        <v>8</v>
      </c>
      <c r="D1840" s="7">
        <v>2</v>
      </c>
      <c r="E1840" s="8">
        <v>2</v>
      </c>
      <c r="F1840" s="9" t="str">
        <f t="shared" si="5"/>
        <v/>
      </c>
    </row>
    <row r="1841" spans="1:6" ht="24.75" thickBot="1">
      <c r="A1841" s="2" t="s">
        <v>40</v>
      </c>
      <c r="B1841" s="2" t="str">
        <f t="shared" si="4"/>
        <v/>
      </c>
      <c r="C1841" s="6" t="s">
        <v>24</v>
      </c>
      <c r="D1841" s="7">
        <v>1</v>
      </c>
      <c r="E1841" s="8">
        <v>1</v>
      </c>
      <c r="F1841" s="9" t="str">
        <f t="shared" si="5"/>
        <v/>
      </c>
    </row>
    <row r="1842" spans="1:6" ht="13.5" thickBot="1">
      <c r="A1842" s="2" t="s">
        <v>40</v>
      </c>
      <c r="B1842" s="2" t="str">
        <f t="shared" si="4"/>
        <v/>
      </c>
      <c r="C1842" s="6" t="s">
        <v>13</v>
      </c>
      <c r="D1842" s="7">
        <v>3</v>
      </c>
      <c r="E1842" s="8">
        <v>3</v>
      </c>
      <c r="F1842" s="9" t="str">
        <f t="shared" si="5"/>
        <v/>
      </c>
    </row>
    <row r="1843" spans="1:6" ht="13.5" thickBot="1">
      <c r="A1843" s="2" t="s">
        <v>40</v>
      </c>
      <c r="B1843" s="2" t="str">
        <f t="shared" si="4"/>
        <v/>
      </c>
      <c r="C1843" s="6" t="s">
        <v>19</v>
      </c>
      <c r="D1843" s="7">
        <v>1</v>
      </c>
      <c r="E1843" s="8">
        <v>1</v>
      </c>
      <c r="F1843" s="9" t="str">
        <f t="shared" si="5"/>
        <v/>
      </c>
    </row>
    <row r="1844" spans="1:6" ht="13.5" thickBot="1">
      <c r="A1844" s="2" t="s">
        <v>40</v>
      </c>
      <c r="B1844" s="2" t="str">
        <f t="shared" si="4"/>
        <v/>
      </c>
      <c r="C1844" s="6" t="s">
        <v>26</v>
      </c>
      <c r="D1844" s="7">
        <v>1</v>
      </c>
      <c r="E1844" s="8">
        <v>1</v>
      </c>
      <c r="F1844" s="9" t="str">
        <f t="shared" si="5"/>
        <v/>
      </c>
    </row>
    <row r="1845" spans="1:6" ht="13.5" thickBot="1">
      <c r="A1845" s="2" t="s">
        <v>40</v>
      </c>
      <c r="B1845" s="2" t="str">
        <f t="shared" si="4"/>
        <v/>
      </c>
      <c r="C1845" s="10" t="s">
        <v>5</v>
      </c>
      <c r="D1845" s="8">
        <v>10</v>
      </c>
      <c r="E1845" s="8">
        <v>10</v>
      </c>
      <c r="F1845" s="9" t="str">
        <f t="shared" si="5"/>
        <v/>
      </c>
    </row>
    <row r="1846" spans="1:6" ht="13.5" thickBot="1">
      <c r="A1846" s="2" t="s">
        <v>40</v>
      </c>
      <c r="B1846" s="2" t="str">
        <f t="shared" si="4"/>
        <v/>
      </c>
      <c r="C1846" s="33">
        <v>38777</v>
      </c>
      <c r="D1846" s="34"/>
      <c r="E1846" s="35"/>
      <c r="F1846" s="5">
        <f t="shared" si="5"/>
        <v>38777</v>
      </c>
    </row>
    <row r="1847" spans="1:6" ht="13.5" thickBot="1">
      <c r="A1847" s="2" t="s">
        <v>40</v>
      </c>
      <c r="B1847" s="2" t="str">
        <f t="shared" si="4"/>
        <v/>
      </c>
      <c r="C1847" s="6" t="s">
        <v>10</v>
      </c>
      <c r="D1847" s="7">
        <v>2</v>
      </c>
      <c r="E1847" s="8">
        <v>2</v>
      </c>
      <c r="F1847" s="9" t="str">
        <f t="shared" si="5"/>
        <v/>
      </c>
    </row>
    <row r="1848" spans="1:6" ht="13.5" thickBot="1">
      <c r="A1848" s="2" t="s">
        <v>40</v>
      </c>
      <c r="B1848" s="2" t="str">
        <f t="shared" si="4"/>
        <v/>
      </c>
      <c r="C1848" s="6" t="s">
        <v>13</v>
      </c>
      <c r="D1848" s="7">
        <v>4</v>
      </c>
      <c r="E1848" s="8">
        <v>4</v>
      </c>
      <c r="F1848" s="9" t="str">
        <f t="shared" si="5"/>
        <v/>
      </c>
    </row>
    <row r="1849" spans="1:6" ht="13.5" thickBot="1">
      <c r="A1849" s="2" t="s">
        <v>40</v>
      </c>
      <c r="B1849" s="2" t="str">
        <f t="shared" si="4"/>
        <v/>
      </c>
      <c r="C1849" s="6" t="s">
        <v>30</v>
      </c>
      <c r="D1849" s="7">
        <v>1</v>
      </c>
      <c r="E1849" s="8">
        <v>1</v>
      </c>
      <c r="F1849" s="9" t="str">
        <f t="shared" si="5"/>
        <v/>
      </c>
    </row>
    <row r="1850" spans="1:6" ht="13.5" thickBot="1">
      <c r="A1850" s="2" t="s">
        <v>40</v>
      </c>
      <c r="B1850" s="2" t="str">
        <f t="shared" si="4"/>
        <v/>
      </c>
      <c r="C1850" s="10" t="s">
        <v>5</v>
      </c>
      <c r="D1850" s="8">
        <v>7</v>
      </c>
      <c r="E1850" s="8">
        <v>7</v>
      </c>
      <c r="F1850" s="9" t="str">
        <f t="shared" si="5"/>
        <v/>
      </c>
    </row>
    <row r="1851" spans="1:6" ht="13.5" thickBot="1">
      <c r="A1851" s="2" t="s">
        <v>40</v>
      </c>
      <c r="B1851" s="2" t="str">
        <f t="shared" si="4"/>
        <v/>
      </c>
      <c r="C1851" s="33">
        <v>38808</v>
      </c>
      <c r="D1851" s="34"/>
      <c r="E1851" s="35"/>
      <c r="F1851" s="5">
        <f t="shared" si="5"/>
        <v>38808</v>
      </c>
    </row>
    <row r="1852" spans="1:6" ht="13.5" thickBot="1">
      <c r="A1852" s="2" t="s">
        <v>40</v>
      </c>
      <c r="B1852" s="2" t="str">
        <f t="shared" si="4"/>
        <v/>
      </c>
      <c r="C1852" s="6" t="s">
        <v>10</v>
      </c>
      <c r="D1852" s="7">
        <v>2</v>
      </c>
      <c r="E1852" s="8">
        <v>2</v>
      </c>
      <c r="F1852" s="9" t="str">
        <f t="shared" si="5"/>
        <v/>
      </c>
    </row>
    <row r="1853" spans="1:6" ht="13.5" thickBot="1">
      <c r="A1853" s="2" t="s">
        <v>40</v>
      </c>
      <c r="B1853" s="2" t="str">
        <f t="shared" si="4"/>
        <v/>
      </c>
      <c r="C1853" s="6" t="s">
        <v>8</v>
      </c>
      <c r="D1853" s="7">
        <v>1</v>
      </c>
      <c r="E1853" s="8">
        <v>1</v>
      </c>
      <c r="F1853" s="9" t="str">
        <f t="shared" si="5"/>
        <v/>
      </c>
    </row>
    <row r="1854" spans="1:6" ht="13.5" thickBot="1">
      <c r="A1854" s="2" t="s">
        <v>40</v>
      </c>
      <c r="B1854" s="2" t="str">
        <f t="shared" si="4"/>
        <v/>
      </c>
      <c r="C1854" s="6" t="s">
        <v>15</v>
      </c>
      <c r="D1854" s="7">
        <v>2</v>
      </c>
      <c r="E1854" s="8">
        <v>2</v>
      </c>
      <c r="F1854" s="9" t="str">
        <f t="shared" si="5"/>
        <v/>
      </c>
    </row>
    <row r="1855" spans="1:6" ht="13.5" thickBot="1">
      <c r="A1855" s="2" t="s">
        <v>40</v>
      </c>
      <c r="B1855" s="2" t="str">
        <f t="shared" si="4"/>
        <v/>
      </c>
      <c r="C1855" s="6" t="s">
        <v>13</v>
      </c>
      <c r="D1855" s="7">
        <v>1</v>
      </c>
      <c r="E1855" s="8">
        <v>1</v>
      </c>
      <c r="F1855" s="9" t="str">
        <f t="shared" si="5"/>
        <v/>
      </c>
    </row>
    <row r="1856" spans="1:6" ht="13.5" thickBot="1">
      <c r="A1856" s="2" t="s">
        <v>40</v>
      </c>
      <c r="B1856" s="2" t="str">
        <f t="shared" si="4"/>
        <v/>
      </c>
      <c r="C1856" s="6" t="s">
        <v>19</v>
      </c>
      <c r="D1856" s="7">
        <v>1</v>
      </c>
      <c r="E1856" s="8">
        <v>1</v>
      </c>
      <c r="F1856" s="9" t="str">
        <f t="shared" si="5"/>
        <v/>
      </c>
    </row>
    <row r="1857" spans="1:6" ht="13.5" thickBot="1">
      <c r="A1857" s="2" t="s">
        <v>40</v>
      </c>
      <c r="B1857" s="2" t="str">
        <f t="shared" si="4"/>
        <v/>
      </c>
      <c r="C1857" s="6" t="s">
        <v>26</v>
      </c>
      <c r="D1857" s="7">
        <v>1</v>
      </c>
      <c r="E1857" s="8">
        <v>1</v>
      </c>
      <c r="F1857" s="9" t="str">
        <f t="shared" si="5"/>
        <v/>
      </c>
    </row>
    <row r="1858" spans="1:6" ht="13.5" thickBot="1">
      <c r="A1858" s="2" t="s">
        <v>40</v>
      </c>
      <c r="B1858" s="2" t="str">
        <f t="shared" ref="B1858:B1921" si="6">IF(LEFT(C1858,4)="Year",D1858,"")</f>
        <v/>
      </c>
      <c r="C1858" s="6" t="s">
        <v>22</v>
      </c>
      <c r="D1858" s="7">
        <v>1</v>
      </c>
      <c r="E1858" s="8">
        <v>1</v>
      </c>
      <c r="F1858" s="9" t="str">
        <f t="shared" ref="F1858:F1921" si="7">IF(ISNUMBER(C1858),C1858,"")</f>
        <v/>
      </c>
    </row>
    <row r="1859" spans="1:6" ht="13.5" thickBot="1">
      <c r="A1859" s="2" t="s">
        <v>40</v>
      </c>
      <c r="B1859" s="2" t="str">
        <f t="shared" si="6"/>
        <v/>
      </c>
      <c r="C1859" s="10" t="s">
        <v>5</v>
      </c>
      <c r="D1859" s="8">
        <v>9</v>
      </c>
      <c r="E1859" s="8">
        <v>9</v>
      </c>
      <c r="F1859" s="9" t="str">
        <f t="shared" si="7"/>
        <v/>
      </c>
    </row>
    <row r="1860" spans="1:6" ht="13.5" thickBot="1">
      <c r="A1860" s="2" t="s">
        <v>40</v>
      </c>
      <c r="B1860" s="2" t="str">
        <f t="shared" si="6"/>
        <v/>
      </c>
      <c r="C1860" s="33">
        <v>38838</v>
      </c>
      <c r="D1860" s="34"/>
      <c r="E1860" s="35"/>
      <c r="F1860" s="5">
        <f t="shared" si="7"/>
        <v>38838</v>
      </c>
    </row>
    <row r="1861" spans="1:6" ht="13.5" thickBot="1">
      <c r="A1861" s="2" t="s">
        <v>40</v>
      </c>
      <c r="B1861" s="2" t="str">
        <f t="shared" si="6"/>
        <v/>
      </c>
      <c r="C1861" s="6" t="s">
        <v>10</v>
      </c>
      <c r="D1861" s="7">
        <v>4</v>
      </c>
      <c r="E1861" s="8">
        <v>4</v>
      </c>
      <c r="F1861" s="9" t="str">
        <f t="shared" si="7"/>
        <v/>
      </c>
    </row>
    <row r="1862" spans="1:6" ht="13.5" thickBot="1">
      <c r="A1862" s="2" t="s">
        <v>40</v>
      </c>
      <c r="B1862" s="2" t="str">
        <f t="shared" si="6"/>
        <v/>
      </c>
      <c r="C1862" s="6" t="s">
        <v>6</v>
      </c>
      <c r="D1862" s="7">
        <v>2</v>
      </c>
      <c r="E1862" s="8">
        <v>2</v>
      </c>
      <c r="F1862" s="9" t="str">
        <f t="shared" si="7"/>
        <v/>
      </c>
    </row>
    <row r="1863" spans="1:6" ht="24.75" thickBot="1">
      <c r="A1863" s="2" t="s">
        <v>40</v>
      </c>
      <c r="B1863" s="2" t="str">
        <f t="shared" si="6"/>
        <v/>
      </c>
      <c r="C1863" s="6" t="s">
        <v>17</v>
      </c>
      <c r="D1863" s="7">
        <v>1</v>
      </c>
      <c r="E1863" s="8">
        <v>1</v>
      </c>
      <c r="F1863" s="9" t="str">
        <f t="shared" si="7"/>
        <v/>
      </c>
    </row>
    <row r="1864" spans="1:6" ht="13.5" thickBot="1">
      <c r="A1864" s="2" t="s">
        <v>40</v>
      </c>
      <c r="B1864" s="2" t="str">
        <f t="shared" si="6"/>
        <v/>
      </c>
      <c r="C1864" s="6" t="s">
        <v>13</v>
      </c>
      <c r="D1864" s="7">
        <v>1</v>
      </c>
      <c r="E1864" s="8">
        <v>1</v>
      </c>
      <c r="F1864" s="9" t="str">
        <f t="shared" si="7"/>
        <v/>
      </c>
    </row>
    <row r="1865" spans="1:6" ht="24.75" thickBot="1">
      <c r="A1865" s="2" t="s">
        <v>40</v>
      </c>
      <c r="B1865" s="2" t="str">
        <f t="shared" si="6"/>
        <v/>
      </c>
      <c r="C1865" s="6" t="s">
        <v>4</v>
      </c>
      <c r="D1865" s="7">
        <v>1</v>
      </c>
      <c r="E1865" s="8">
        <v>1</v>
      </c>
      <c r="F1865" s="9" t="str">
        <f t="shared" si="7"/>
        <v/>
      </c>
    </row>
    <row r="1866" spans="1:6" ht="13.5" thickBot="1">
      <c r="A1866" s="2" t="s">
        <v>40</v>
      </c>
      <c r="B1866" s="2" t="str">
        <f t="shared" si="6"/>
        <v/>
      </c>
      <c r="C1866" s="6" t="s">
        <v>12</v>
      </c>
      <c r="D1866" s="7">
        <v>1</v>
      </c>
      <c r="E1866" s="8">
        <v>1</v>
      </c>
      <c r="F1866" s="9" t="str">
        <f t="shared" si="7"/>
        <v/>
      </c>
    </row>
    <row r="1867" spans="1:6" ht="13.5" thickBot="1">
      <c r="A1867" s="2" t="s">
        <v>40</v>
      </c>
      <c r="B1867" s="2" t="str">
        <f t="shared" si="6"/>
        <v/>
      </c>
      <c r="C1867" s="10" t="s">
        <v>5</v>
      </c>
      <c r="D1867" s="8">
        <v>10</v>
      </c>
      <c r="E1867" s="8">
        <v>10</v>
      </c>
      <c r="F1867" s="9" t="str">
        <f t="shared" si="7"/>
        <v/>
      </c>
    </row>
    <row r="1868" spans="1:6" ht="13.5" thickBot="1">
      <c r="A1868" s="2" t="s">
        <v>40</v>
      </c>
      <c r="B1868" s="2" t="str">
        <f t="shared" si="6"/>
        <v/>
      </c>
      <c r="C1868" s="33">
        <v>38869</v>
      </c>
      <c r="D1868" s="34"/>
      <c r="E1868" s="35"/>
      <c r="F1868" s="5">
        <f t="shared" si="7"/>
        <v>38869</v>
      </c>
    </row>
    <row r="1869" spans="1:6" ht="13.5" thickBot="1">
      <c r="A1869" s="2" t="s">
        <v>40</v>
      </c>
      <c r="B1869" s="2" t="str">
        <f t="shared" si="6"/>
        <v/>
      </c>
      <c r="C1869" s="6" t="s">
        <v>10</v>
      </c>
      <c r="D1869" s="7">
        <v>5</v>
      </c>
      <c r="E1869" s="8">
        <v>5</v>
      </c>
      <c r="F1869" s="9" t="str">
        <f t="shared" si="7"/>
        <v/>
      </c>
    </row>
    <row r="1870" spans="1:6" ht="13.5" thickBot="1">
      <c r="A1870" s="2" t="s">
        <v>40</v>
      </c>
      <c r="B1870" s="2" t="str">
        <f t="shared" si="6"/>
        <v/>
      </c>
      <c r="C1870" s="6" t="s">
        <v>14</v>
      </c>
      <c r="D1870" s="7">
        <v>1</v>
      </c>
      <c r="E1870" s="8">
        <v>1</v>
      </c>
      <c r="F1870" s="9" t="str">
        <f t="shared" si="7"/>
        <v/>
      </c>
    </row>
    <row r="1871" spans="1:6" ht="13.5" thickBot="1">
      <c r="A1871" s="2" t="s">
        <v>40</v>
      </c>
      <c r="B1871" s="2" t="str">
        <f t="shared" si="6"/>
        <v/>
      </c>
      <c r="C1871" s="6" t="s">
        <v>15</v>
      </c>
      <c r="D1871" s="7">
        <v>4</v>
      </c>
      <c r="E1871" s="8">
        <v>4</v>
      </c>
      <c r="F1871" s="9" t="str">
        <f t="shared" si="7"/>
        <v/>
      </c>
    </row>
    <row r="1872" spans="1:6" ht="13.5" thickBot="1">
      <c r="A1872" s="2" t="s">
        <v>40</v>
      </c>
      <c r="B1872" s="2" t="str">
        <f t="shared" si="6"/>
        <v/>
      </c>
      <c r="C1872" s="6" t="s">
        <v>13</v>
      </c>
      <c r="D1872" s="7">
        <v>3</v>
      </c>
      <c r="E1872" s="8">
        <v>3</v>
      </c>
      <c r="F1872" s="9" t="str">
        <f t="shared" si="7"/>
        <v/>
      </c>
    </row>
    <row r="1873" spans="1:6" ht="13.5" thickBot="1">
      <c r="A1873" s="2" t="s">
        <v>40</v>
      </c>
      <c r="B1873" s="2" t="str">
        <f t="shared" si="6"/>
        <v/>
      </c>
      <c r="C1873" s="6" t="s">
        <v>30</v>
      </c>
      <c r="D1873" s="7">
        <v>1</v>
      </c>
      <c r="E1873" s="8">
        <v>1</v>
      </c>
      <c r="F1873" s="9" t="str">
        <f t="shared" si="7"/>
        <v/>
      </c>
    </row>
    <row r="1874" spans="1:6" ht="13.5" thickBot="1">
      <c r="A1874" s="2" t="s">
        <v>40</v>
      </c>
      <c r="B1874" s="2" t="str">
        <f t="shared" si="6"/>
        <v/>
      </c>
      <c r="C1874" s="10" t="s">
        <v>5</v>
      </c>
      <c r="D1874" s="8">
        <v>14</v>
      </c>
      <c r="E1874" s="8">
        <v>14</v>
      </c>
      <c r="F1874" s="9" t="str">
        <f t="shared" si="7"/>
        <v/>
      </c>
    </row>
    <row r="1875" spans="1:6" ht="13.5" thickBot="1">
      <c r="A1875" s="2" t="s">
        <v>40</v>
      </c>
      <c r="B1875" s="2" t="str">
        <f t="shared" si="6"/>
        <v/>
      </c>
      <c r="C1875" s="33">
        <v>38899</v>
      </c>
      <c r="D1875" s="34"/>
      <c r="E1875" s="35"/>
      <c r="F1875" s="5">
        <f t="shared" si="7"/>
        <v>38899</v>
      </c>
    </row>
    <row r="1876" spans="1:6" ht="13.5" thickBot="1">
      <c r="A1876" s="2" t="s">
        <v>40</v>
      </c>
      <c r="B1876" s="2" t="str">
        <f t="shared" si="6"/>
        <v/>
      </c>
      <c r="C1876" s="6" t="s">
        <v>15</v>
      </c>
      <c r="D1876" s="7">
        <v>1</v>
      </c>
      <c r="E1876" s="8">
        <v>1</v>
      </c>
      <c r="F1876" s="9" t="str">
        <f t="shared" si="7"/>
        <v/>
      </c>
    </row>
    <row r="1877" spans="1:6" ht="13.5" thickBot="1">
      <c r="A1877" s="2" t="s">
        <v>40</v>
      </c>
      <c r="B1877" s="2" t="str">
        <f t="shared" si="6"/>
        <v/>
      </c>
      <c r="C1877" s="6" t="s">
        <v>32</v>
      </c>
      <c r="D1877" s="7">
        <v>1</v>
      </c>
      <c r="E1877" s="8">
        <v>1</v>
      </c>
      <c r="F1877" s="9" t="str">
        <f t="shared" si="7"/>
        <v/>
      </c>
    </row>
    <row r="1878" spans="1:6" ht="24.75" thickBot="1">
      <c r="A1878" s="2" t="s">
        <v>40</v>
      </c>
      <c r="B1878" s="2" t="str">
        <f t="shared" si="6"/>
        <v/>
      </c>
      <c r="C1878" s="6" t="s">
        <v>17</v>
      </c>
      <c r="D1878" s="7">
        <v>1</v>
      </c>
      <c r="E1878" s="8">
        <v>1</v>
      </c>
      <c r="F1878" s="9" t="str">
        <f t="shared" si="7"/>
        <v/>
      </c>
    </row>
    <row r="1879" spans="1:6" ht="13.5" thickBot="1">
      <c r="A1879" s="2" t="s">
        <v>40</v>
      </c>
      <c r="B1879" s="2" t="str">
        <f t="shared" si="6"/>
        <v/>
      </c>
      <c r="C1879" s="6" t="s">
        <v>13</v>
      </c>
      <c r="D1879" s="7">
        <v>2</v>
      </c>
      <c r="E1879" s="8">
        <v>2</v>
      </c>
      <c r="F1879" s="9" t="str">
        <f t="shared" si="7"/>
        <v/>
      </c>
    </row>
    <row r="1880" spans="1:6" ht="13.5" thickBot="1">
      <c r="A1880" s="2" t="s">
        <v>40</v>
      </c>
      <c r="B1880" s="2" t="str">
        <f t="shared" si="6"/>
        <v/>
      </c>
      <c r="C1880" s="6" t="s">
        <v>31</v>
      </c>
      <c r="D1880" s="7">
        <v>2</v>
      </c>
      <c r="E1880" s="8">
        <v>2</v>
      </c>
      <c r="F1880" s="9" t="str">
        <f t="shared" si="7"/>
        <v/>
      </c>
    </row>
    <row r="1881" spans="1:6" ht="13.5" thickBot="1">
      <c r="A1881" s="2" t="s">
        <v>40</v>
      </c>
      <c r="B1881" s="2" t="str">
        <f t="shared" si="6"/>
        <v/>
      </c>
      <c r="C1881" s="10" t="s">
        <v>5</v>
      </c>
      <c r="D1881" s="8">
        <v>7</v>
      </c>
      <c r="E1881" s="8">
        <v>7</v>
      </c>
      <c r="F1881" s="9" t="str">
        <f t="shared" si="7"/>
        <v/>
      </c>
    </row>
    <row r="1882" spans="1:6" ht="13.5" thickBot="1">
      <c r="A1882" s="2" t="s">
        <v>40</v>
      </c>
      <c r="B1882" s="2" t="str">
        <f t="shared" si="6"/>
        <v/>
      </c>
      <c r="C1882" s="33">
        <v>38930</v>
      </c>
      <c r="D1882" s="34"/>
      <c r="E1882" s="35"/>
      <c r="F1882" s="5">
        <f t="shared" si="7"/>
        <v>38930</v>
      </c>
    </row>
    <row r="1883" spans="1:6" ht="13.5" thickBot="1">
      <c r="A1883" s="2" t="s">
        <v>40</v>
      </c>
      <c r="B1883" s="2" t="str">
        <f t="shared" si="6"/>
        <v/>
      </c>
      <c r="C1883" s="6" t="s">
        <v>10</v>
      </c>
      <c r="D1883" s="7">
        <v>3</v>
      </c>
      <c r="E1883" s="8">
        <v>3</v>
      </c>
      <c r="F1883" s="9" t="str">
        <f t="shared" si="7"/>
        <v/>
      </c>
    </row>
    <row r="1884" spans="1:6" ht="13.5" thickBot="1">
      <c r="A1884" s="2" t="s">
        <v>40</v>
      </c>
      <c r="B1884" s="2" t="str">
        <f t="shared" si="6"/>
        <v/>
      </c>
      <c r="C1884" s="6" t="s">
        <v>13</v>
      </c>
      <c r="D1884" s="7">
        <v>2</v>
      </c>
      <c r="E1884" s="8">
        <v>2</v>
      </c>
      <c r="F1884" s="9" t="str">
        <f t="shared" si="7"/>
        <v/>
      </c>
    </row>
    <row r="1885" spans="1:6" ht="13.5" thickBot="1">
      <c r="A1885" s="2" t="s">
        <v>40</v>
      </c>
      <c r="B1885" s="2" t="str">
        <f t="shared" si="6"/>
        <v/>
      </c>
      <c r="C1885" s="6" t="s">
        <v>19</v>
      </c>
      <c r="D1885" s="7">
        <v>1</v>
      </c>
      <c r="E1885" s="8">
        <v>1</v>
      </c>
      <c r="F1885" s="9" t="str">
        <f t="shared" si="7"/>
        <v/>
      </c>
    </row>
    <row r="1886" spans="1:6" ht="13.5" thickBot="1">
      <c r="A1886" s="2" t="s">
        <v>40</v>
      </c>
      <c r="B1886" s="2" t="str">
        <f t="shared" si="6"/>
        <v/>
      </c>
      <c r="C1886" s="6" t="s">
        <v>12</v>
      </c>
      <c r="D1886" s="7">
        <v>1</v>
      </c>
      <c r="E1886" s="8">
        <v>1</v>
      </c>
      <c r="F1886" s="9" t="str">
        <f t="shared" si="7"/>
        <v/>
      </c>
    </row>
    <row r="1887" spans="1:6" ht="13.5" thickBot="1">
      <c r="A1887" s="2" t="s">
        <v>40</v>
      </c>
      <c r="B1887" s="2" t="str">
        <f t="shared" si="6"/>
        <v/>
      </c>
      <c r="C1887" s="10" t="s">
        <v>5</v>
      </c>
      <c r="D1887" s="8">
        <v>7</v>
      </c>
      <c r="E1887" s="8">
        <v>7</v>
      </c>
      <c r="F1887" s="9" t="str">
        <f t="shared" si="7"/>
        <v/>
      </c>
    </row>
    <row r="1888" spans="1:6" ht="13.5" thickBot="1">
      <c r="A1888" s="2" t="s">
        <v>40</v>
      </c>
      <c r="B1888" s="2" t="str">
        <f t="shared" si="6"/>
        <v/>
      </c>
      <c r="C1888" s="33">
        <v>38961</v>
      </c>
      <c r="D1888" s="34"/>
      <c r="E1888" s="35"/>
      <c r="F1888" s="5">
        <f t="shared" si="7"/>
        <v>38961</v>
      </c>
    </row>
    <row r="1889" spans="1:6" ht="13.5" thickBot="1">
      <c r="A1889" s="2" t="s">
        <v>40</v>
      </c>
      <c r="B1889" s="2" t="str">
        <f t="shared" si="6"/>
        <v/>
      </c>
      <c r="C1889" s="6" t="s">
        <v>10</v>
      </c>
      <c r="D1889" s="7">
        <v>2</v>
      </c>
      <c r="E1889" s="8">
        <v>2</v>
      </c>
      <c r="F1889" s="9" t="str">
        <f t="shared" si="7"/>
        <v/>
      </c>
    </row>
    <row r="1890" spans="1:6" ht="13.5" thickBot="1">
      <c r="A1890" s="2" t="s">
        <v>40</v>
      </c>
      <c r="B1890" s="2" t="str">
        <f t="shared" si="6"/>
        <v/>
      </c>
      <c r="C1890" s="6" t="s">
        <v>32</v>
      </c>
      <c r="D1890" s="7">
        <v>1</v>
      </c>
      <c r="E1890" s="8">
        <v>1</v>
      </c>
      <c r="F1890" s="9" t="str">
        <f t="shared" si="7"/>
        <v/>
      </c>
    </row>
    <row r="1891" spans="1:6" ht="13.5" thickBot="1">
      <c r="A1891" s="2" t="s">
        <v>40</v>
      </c>
      <c r="B1891" s="2" t="str">
        <f t="shared" si="6"/>
        <v/>
      </c>
      <c r="C1891" s="6" t="s">
        <v>30</v>
      </c>
      <c r="D1891" s="7">
        <v>1</v>
      </c>
      <c r="E1891" s="8">
        <v>1</v>
      </c>
      <c r="F1891" s="9" t="str">
        <f t="shared" si="7"/>
        <v/>
      </c>
    </row>
    <row r="1892" spans="1:6" ht="13.5" thickBot="1">
      <c r="A1892" s="2" t="s">
        <v>40</v>
      </c>
      <c r="B1892" s="2" t="str">
        <f t="shared" si="6"/>
        <v/>
      </c>
      <c r="C1892" s="6" t="s">
        <v>31</v>
      </c>
      <c r="D1892" s="7">
        <v>2</v>
      </c>
      <c r="E1892" s="8">
        <v>2</v>
      </c>
      <c r="F1892" s="9" t="str">
        <f t="shared" si="7"/>
        <v/>
      </c>
    </row>
    <row r="1893" spans="1:6" ht="13.5" thickBot="1">
      <c r="A1893" s="2" t="s">
        <v>40</v>
      </c>
      <c r="B1893" s="2" t="str">
        <f t="shared" si="6"/>
        <v/>
      </c>
      <c r="C1893" s="10" t="s">
        <v>5</v>
      </c>
      <c r="D1893" s="8">
        <v>6</v>
      </c>
      <c r="E1893" s="8">
        <v>6</v>
      </c>
      <c r="F1893" s="9" t="str">
        <f t="shared" si="7"/>
        <v/>
      </c>
    </row>
    <row r="1894" spans="1:6" ht="13.5" thickBot="1">
      <c r="A1894" s="2" t="s">
        <v>40</v>
      </c>
      <c r="B1894" s="2" t="str">
        <f t="shared" si="6"/>
        <v/>
      </c>
      <c r="C1894" s="33">
        <v>38991</v>
      </c>
      <c r="D1894" s="34"/>
      <c r="E1894" s="35"/>
      <c r="F1894" s="5">
        <f t="shared" si="7"/>
        <v>38991</v>
      </c>
    </row>
    <row r="1895" spans="1:6" ht="13.5" thickBot="1">
      <c r="A1895" s="2" t="s">
        <v>40</v>
      </c>
      <c r="B1895" s="2" t="str">
        <f t="shared" si="6"/>
        <v/>
      </c>
      <c r="C1895" s="6" t="s">
        <v>10</v>
      </c>
      <c r="D1895" s="7">
        <v>2</v>
      </c>
      <c r="E1895" s="8">
        <v>2</v>
      </c>
      <c r="F1895" s="9" t="str">
        <f t="shared" si="7"/>
        <v/>
      </c>
    </row>
    <row r="1896" spans="1:6" ht="13.5" thickBot="1">
      <c r="A1896" s="2" t="s">
        <v>40</v>
      </c>
      <c r="B1896" s="2" t="str">
        <f t="shared" si="6"/>
        <v/>
      </c>
      <c r="C1896" s="6" t="s">
        <v>15</v>
      </c>
      <c r="D1896" s="7">
        <v>1</v>
      </c>
      <c r="E1896" s="8">
        <v>1</v>
      </c>
      <c r="F1896" s="9" t="str">
        <f t="shared" si="7"/>
        <v/>
      </c>
    </row>
    <row r="1897" spans="1:6" ht="24.75" thickBot="1">
      <c r="A1897" s="2" t="s">
        <v>40</v>
      </c>
      <c r="B1897" s="2" t="str">
        <f t="shared" si="6"/>
        <v/>
      </c>
      <c r="C1897" s="6" t="s">
        <v>17</v>
      </c>
      <c r="D1897" s="7">
        <v>1</v>
      </c>
      <c r="E1897" s="8">
        <v>1</v>
      </c>
      <c r="F1897" s="9" t="str">
        <f t="shared" si="7"/>
        <v/>
      </c>
    </row>
    <row r="1898" spans="1:6" ht="13.5" thickBot="1">
      <c r="A1898" s="2" t="s">
        <v>40</v>
      </c>
      <c r="B1898" s="2" t="str">
        <f t="shared" si="6"/>
        <v/>
      </c>
      <c r="C1898" s="6" t="s">
        <v>13</v>
      </c>
      <c r="D1898" s="7">
        <v>1</v>
      </c>
      <c r="E1898" s="8">
        <v>1</v>
      </c>
      <c r="F1898" s="9" t="str">
        <f t="shared" si="7"/>
        <v/>
      </c>
    </row>
    <row r="1899" spans="1:6" ht="13.5" thickBot="1">
      <c r="A1899" s="2" t="s">
        <v>40</v>
      </c>
      <c r="B1899" s="2" t="str">
        <f t="shared" si="6"/>
        <v/>
      </c>
      <c r="C1899" s="6" t="s">
        <v>31</v>
      </c>
      <c r="D1899" s="7">
        <v>1</v>
      </c>
      <c r="E1899" s="8">
        <v>1</v>
      </c>
      <c r="F1899" s="9" t="str">
        <f t="shared" si="7"/>
        <v/>
      </c>
    </row>
    <row r="1900" spans="1:6" ht="13.5" thickBot="1">
      <c r="A1900" s="2" t="s">
        <v>40</v>
      </c>
      <c r="B1900" s="2" t="str">
        <f t="shared" si="6"/>
        <v/>
      </c>
      <c r="C1900" s="6" t="s">
        <v>35</v>
      </c>
      <c r="D1900" s="7">
        <v>1</v>
      </c>
      <c r="E1900" s="8">
        <v>1</v>
      </c>
      <c r="F1900" s="9" t="str">
        <f t="shared" si="7"/>
        <v/>
      </c>
    </row>
    <row r="1901" spans="1:6" ht="13.5" thickBot="1">
      <c r="A1901" s="2" t="s">
        <v>40</v>
      </c>
      <c r="B1901" s="2" t="str">
        <f t="shared" si="6"/>
        <v/>
      </c>
      <c r="C1901" s="6" t="s">
        <v>12</v>
      </c>
      <c r="D1901" s="7">
        <v>1</v>
      </c>
      <c r="E1901" s="8">
        <v>1</v>
      </c>
      <c r="F1901" s="9" t="str">
        <f t="shared" si="7"/>
        <v/>
      </c>
    </row>
    <row r="1902" spans="1:6" ht="13.5" thickBot="1">
      <c r="A1902" s="2" t="s">
        <v>40</v>
      </c>
      <c r="B1902" s="2" t="str">
        <f t="shared" si="6"/>
        <v/>
      </c>
      <c r="C1902" s="10" t="s">
        <v>5</v>
      </c>
      <c r="D1902" s="8">
        <v>8</v>
      </c>
      <c r="E1902" s="8">
        <v>8</v>
      </c>
      <c r="F1902" s="9" t="str">
        <f t="shared" si="7"/>
        <v/>
      </c>
    </row>
    <row r="1903" spans="1:6" ht="13.5" thickBot="1">
      <c r="A1903" s="2" t="s">
        <v>40</v>
      </c>
      <c r="B1903" s="2" t="str">
        <f t="shared" si="6"/>
        <v/>
      </c>
      <c r="C1903" s="33">
        <v>39022</v>
      </c>
      <c r="D1903" s="34"/>
      <c r="E1903" s="35"/>
      <c r="F1903" s="5">
        <f t="shared" si="7"/>
        <v>39022</v>
      </c>
    </row>
    <row r="1904" spans="1:6" ht="13.5" thickBot="1">
      <c r="A1904" s="2" t="s">
        <v>40</v>
      </c>
      <c r="B1904" s="2" t="str">
        <f t="shared" si="6"/>
        <v/>
      </c>
      <c r="C1904" s="6" t="s">
        <v>8</v>
      </c>
      <c r="D1904" s="7">
        <v>1</v>
      </c>
      <c r="E1904" s="8">
        <v>1</v>
      </c>
      <c r="F1904" s="9" t="str">
        <f t="shared" si="7"/>
        <v/>
      </c>
    </row>
    <row r="1905" spans="1:6" ht="24.75" thickBot="1">
      <c r="A1905" s="2" t="s">
        <v>40</v>
      </c>
      <c r="B1905" s="2" t="str">
        <f t="shared" si="6"/>
        <v/>
      </c>
      <c r="C1905" s="6" t="s">
        <v>17</v>
      </c>
      <c r="D1905" s="7">
        <v>2</v>
      </c>
      <c r="E1905" s="8">
        <v>2</v>
      </c>
      <c r="F1905" s="9" t="str">
        <f t="shared" si="7"/>
        <v/>
      </c>
    </row>
    <row r="1906" spans="1:6" ht="13.5" thickBot="1">
      <c r="A1906" s="2" t="s">
        <v>40</v>
      </c>
      <c r="B1906" s="2" t="str">
        <f t="shared" si="6"/>
        <v/>
      </c>
      <c r="C1906" s="6" t="s">
        <v>31</v>
      </c>
      <c r="D1906" s="7">
        <v>1</v>
      </c>
      <c r="E1906" s="8">
        <v>1</v>
      </c>
      <c r="F1906" s="9" t="str">
        <f t="shared" si="7"/>
        <v/>
      </c>
    </row>
    <row r="1907" spans="1:6" ht="13.5" thickBot="1">
      <c r="A1907" s="2" t="s">
        <v>40</v>
      </c>
      <c r="B1907" s="2" t="str">
        <f t="shared" si="6"/>
        <v/>
      </c>
      <c r="C1907" s="10" t="s">
        <v>5</v>
      </c>
      <c r="D1907" s="8">
        <v>4</v>
      </c>
      <c r="E1907" s="8">
        <v>4</v>
      </c>
      <c r="F1907" s="9" t="str">
        <f t="shared" si="7"/>
        <v/>
      </c>
    </row>
    <row r="1908" spans="1:6" ht="13.5" thickBot="1">
      <c r="A1908" s="2" t="s">
        <v>40</v>
      </c>
      <c r="B1908" s="2" t="str">
        <f t="shared" si="6"/>
        <v/>
      </c>
      <c r="C1908" s="33">
        <v>39052</v>
      </c>
      <c r="D1908" s="34"/>
      <c r="E1908" s="35"/>
      <c r="F1908" s="5">
        <f t="shared" si="7"/>
        <v>39052</v>
      </c>
    </row>
    <row r="1909" spans="1:6" ht="24.75" thickBot="1">
      <c r="A1909" s="2" t="s">
        <v>40</v>
      </c>
      <c r="B1909" s="2" t="str">
        <f t="shared" si="6"/>
        <v/>
      </c>
      <c r="C1909" s="6" t="s">
        <v>24</v>
      </c>
      <c r="D1909" s="7">
        <v>1</v>
      </c>
      <c r="E1909" s="8">
        <v>1</v>
      </c>
      <c r="F1909" s="9" t="str">
        <f t="shared" si="7"/>
        <v/>
      </c>
    </row>
    <row r="1910" spans="1:6" ht="13.5" thickBot="1">
      <c r="A1910" s="2" t="s">
        <v>40</v>
      </c>
      <c r="B1910" s="2" t="str">
        <f t="shared" si="6"/>
        <v/>
      </c>
      <c r="C1910" s="6" t="s">
        <v>13</v>
      </c>
      <c r="D1910" s="7">
        <v>2</v>
      </c>
      <c r="E1910" s="8">
        <v>2</v>
      </c>
      <c r="F1910" s="9" t="str">
        <f t="shared" si="7"/>
        <v/>
      </c>
    </row>
    <row r="1911" spans="1:6" ht="13.5" thickBot="1">
      <c r="A1911" s="2" t="s">
        <v>40</v>
      </c>
      <c r="B1911" s="2" t="str">
        <f t="shared" si="6"/>
        <v/>
      </c>
      <c r="C1911" s="10" t="s">
        <v>5</v>
      </c>
      <c r="D1911" s="8">
        <v>3</v>
      </c>
      <c r="E1911" s="8">
        <v>3</v>
      </c>
      <c r="F1911" s="9" t="str">
        <f t="shared" si="7"/>
        <v/>
      </c>
    </row>
    <row r="1912" spans="1:6" ht="13.5" thickBot="1">
      <c r="A1912" s="12">
        <v>38718</v>
      </c>
      <c r="B1912" s="12">
        <f t="shared" si="6"/>
        <v>92</v>
      </c>
      <c r="C1912" s="10" t="s">
        <v>7</v>
      </c>
      <c r="D1912" s="8">
        <v>92</v>
      </c>
      <c r="E1912" s="8">
        <v>92</v>
      </c>
      <c r="F1912" s="9" t="str">
        <f t="shared" si="7"/>
        <v/>
      </c>
    </row>
    <row r="1913" spans="1:6" ht="13.5" thickBot="1">
      <c r="A1913" s="2" t="s">
        <v>40</v>
      </c>
      <c r="B1913" s="2" t="str">
        <f t="shared" si="6"/>
        <v/>
      </c>
      <c r="C1913" s="33">
        <v>39083</v>
      </c>
      <c r="D1913" s="34"/>
      <c r="E1913" s="35"/>
      <c r="F1913" s="5">
        <f t="shared" si="7"/>
        <v>39083</v>
      </c>
    </row>
    <row r="1914" spans="1:6" ht="13.5" thickBot="1">
      <c r="A1914" s="2" t="s">
        <v>40</v>
      </c>
      <c r="B1914" s="2" t="str">
        <f t="shared" si="6"/>
        <v/>
      </c>
      <c r="C1914" s="6" t="s">
        <v>13</v>
      </c>
      <c r="D1914" s="7">
        <v>1</v>
      </c>
      <c r="E1914" s="8">
        <v>1</v>
      </c>
      <c r="F1914" s="9" t="str">
        <f t="shared" si="7"/>
        <v/>
      </c>
    </row>
    <row r="1915" spans="1:6" ht="13.5" thickBot="1">
      <c r="A1915" s="2" t="s">
        <v>40</v>
      </c>
      <c r="B1915" s="2" t="str">
        <f t="shared" si="6"/>
        <v/>
      </c>
      <c r="C1915" s="10" t="s">
        <v>5</v>
      </c>
      <c r="D1915" s="8">
        <v>1</v>
      </c>
      <c r="E1915" s="8">
        <v>1</v>
      </c>
      <c r="F1915" s="9" t="str">
        <f t="shared" si="7"/>
        <v/>
      </c>
    </row>
    <row r="1916" spans="1:6" ht="13.5" thickBot="1">
      <c r="A1916" s="2" t="s">
        <v>40</v>
      </c>
      <c r="B1916" s="2" t="str">
        <f t="shared" si="6"/>
        <v/>
      </c>
      <c r="C1916" s="33">
        <v>39114</v>
      </c>
      <c r="D1916" s="34"/>
      <c r="E1916" s="35"/>
      <c r="F1916" s="5">
        <f t="shared" si="7"/>
        <v>39114</v>
      </c>
    </row>
    <row r="1917" spans="1:6" ht="13.5" thickBot="1">
      <c r="A1917" s="2" t="s">
        <v>40</v>
      </c>
      <c r="B1917" s="2" t="str">
        <f t="shared" si="6"/>
        <v/>
      </c>
      <c r="C1917" s="6" t="s">
        <v>10</v>
      </c>
      <c r="D1917" s="7">
        <v>1</v>
      </c>
      <c r="E1917" s="8">
        <v>1</v>
      </c>
      <c r="F1917" s="9" t="str">
        <f t="shared" si="7"/>
        <v/>
      </c>
    </row>
    <row r="1918" spans="1:6" ht="13.5" thickBot="1">
      <c r="A1918" s="2" t="s">
        <v>40</v>
      </c>
      <c r="B1918" s="2" t="str">
        <f t="shared" si="6"/>
        <v/>
      </c>
      <c r="C1918" s="6" t="s">
        <v>6</v>
      </c>
      <c r="D1918" s="7">
        <v>1</v>
      </c>
      <c r="E1918" s="8">
        <v>1</v>
      </c>
      <c r="F1918" s="9" t="str">
        <f t="shared" si="7"/>
        <v/>
      </c>
    </row>
    <row r="1919" spans="1:6" ht="13.5" thickBot="1">
      <c r="A1919" s="2" t="s">
        <v>40</v>
      </c>
      <c r="B1919" s="2" t="str">
        <f t="shared" si="6"/>
        <v/>
      </c>
      <c r="C1919" s="6" t="s">
        <v>13</v>
      </c>
      <c r="D1919" s="7">
        <v>2</v>
      </c>
      <c r="E1919" s="8">
        <v>2</v>
      </c>
      <c r="F1919" s="9" t="str">
        <f t="shared" si="7"/>
        <v/>
      </c>
    </row>
    <row r="1920" spans="1:6" ht="13.5" thickBot="1">
      <c r="A1920" s="2" t="s">
        <v>40</v>
      </c>
      <c r="B1920" s="2" t="str">
        <f t="shared" si="6"/>
        <v/>
      </c>
      <c r="C1920" s="6" t="s">
        <v>19</v>
      </c>
      <c r="D1920" s="7">
        <v>1</v>
      </c>
      <c r="E1920" s="8">
        <v>1</v>
      </c>
      <c r="F1920" s="9" t="str">
        <f t="shared" si="7"/>
        <v/>
      </c>
    </row>
    <row r="1921" spans="1:6" ht="13.5" thickBot="1">
      <c r="A1921" s="2" t="s">
        <v>40</v>
      </c>
      <c r="B1921" s="2" t="str">
        <f t="shared" si="6"/>
        <v/>
      </c>
      <c r="C1921" s="10" t="s">
        <v>5</v>
      </c>
      <c r="D1921" s="8">
        <v>5</v>
      </c>
      <c r="E1921" s="8">
        <v>5</v>
      </c>
      <c r="F1921" s="9" t="str">
        <f t="shared" si="7"/>
        <v/>
      </c>
    </row>
    <row r="1922" spans="1:6" ht="13.5" thickBot="1">
      <c r="A1922" s="2" t="s">
        <v>40</v>
      </c>
      <c r="B1922" s="2" t="str">
        <f t="shared" ref="B1922:B1985" si="8">IF(LEFT(C1922,4)="Year",D1922,"")</f>
        <v/>
      </c>
      <c r="C1922" s="33">
        <v>39142</v>
      </c>
      <c r="D1922" s="34"/>
      <c r="E1922" s="35"/>
      <c r="F1922" s="5">
        <f t="shared" ref="F1922:F1985" si="9">IF(ISNUMBER(C1922),C1922,"")</f>
        <v>39142</v>
      </c>
    </row>
    <row r="1923" spans="1:6" ht="13.5" thickBot="1">
      <c r="A1923" s="2" t="s">
        <v>40</v>
      </c>
      <c r="B1923" s="2" t="str">
        <f t="shared" si="8"/>
        <v/>
      </c>
      <c r="C1923" s="6" t="s">
        <v>10</v>
      </c>
      <c r="D1923" s="7">
        <v>2</v>
      </c>
      <c r="E1923" s="8">
        <v>2</v>
      </c>
      <c r="F1923" s="9" t="str">
        <f t="shared" si="9"/>
        <v/>
      </c>
    </row>
    <row r="1924" spans="1:6" ht="13.5" thickBot="1">
      <c r="A1924" s="2" t="s">
        <v>40</v>
      </c>
      <c r="B1924" s="2" t="str">
        <f t="shared" si="8"/>
        <v/>
      </c>
      <c r="C1924" s="6" t="s">
        <v>13</v>
      </c>
      <c r="D1924" s="7">
        <v>2</v>
      </c>
      <c r="E1924" s="8">
        <v>2</v>
      </c>
      <c r="F1924" s="9" t="str">
        <f t="shared" si="9"/>
        <v/>
      </c>
    </row>
    <row r="1925" spans="1:6" ht="24.75" thickBot="1">
      <c r="A1925" s="2" t="s">
        <v>40</v>
      </c>
      <c r="B1925" s="2" t="str">
        <f t="shared" si="8"/>
        <v/>
      </c>
      <c r="C1925" s="6" t="s">
        <v>4</v>
      </c>
      <c r="D1925" s="7">
        <v>1</v>
      </c>
      <c r="E1925" s="8">
        <v>1</v>
      </c>
      <c r="F1925" s="9" t="str">
        <f t="shared" si="9"/>
        <v/>
      </c>
    </row>
    <row r="1926" spans="1:6" ht="13.5" thickBot="1">
      <c r="A1926" s="2" t="s">
        <v>40</v>
      </c>
      <c r="B1926" s="2" t="str">
        <f t="shared" si="8"/>
        <v/>
      </c>
      <c r="C1926" s="6" t="s">
        <v>34</v>
      </c>
      <c r="D1926" s="7">
        <v>1</v>
      </c>
      <c r="E1926" s="8">
        <v>1</v>
      </c>
      <c r="F1926" s="9" t="str">
        <f t="shared" si="9"/>
        <v/>
      </c>
    </row>
    <row r="1927" spans="1:6" ht="13.5" thickBot="1">
      <c r="A1927" s="2" t="s">
        <v>40</v>
      </c>
      <c r="B1927" s="2" t="str">
        <f t="shared" si="8"/>
        <v/>
      </c>
      <c r="C1927" s="6" t="s">
        <v>22</v>
      </c>
      <c r="D1927" s="7">
        <v>1</v>
      </c>
      <c r="E1927" s="8">
        <v>1</v>
      </c>
      <c r="F1927" s="9" t="str">
        <f t="shared" si="9"/>
        <v/>
      </c>
    </row>
    <row r="1928" spans="1:6" ht="13.5" thickBot="1">
      <c r="A1928" s="2" t="s">
        <v>40</v>
      </c>
      <c r="B1928" s="2" t="str">
        <f t="shared" si="8"/>
        <v/>
      </c>
      <c r="C1928" s="10" t="s">
        <v>5</v>
      </c>
      <c r="D1928" s="8">
        <v>7</v>
      </c>
      <c r="E1928" s="8">
        <v>7</v>
      </c>
      <c r="F1928" s="9" t="str">
        <f t="shared" si="9"/>
        <v/>
      </c>
    </row>
    <row r="1929" spans="1:6" ht="13.5" thickBot="1">
      <c r="A1929" s="2" t="s">
        <v>40</v>
      </c>
      <c r="B1929" s="2" t="str">
        <f t="shared" si="8"/>
        <v/>
      </c>
      <c r="C1929" s="33">
        <v>39173</v>
      </c>
      <c r="D1929" s="34"/>
      <c r="E1929" s="35"/>
      <c r="F1929" s="5">
        <f t="shared" si="9"/>
        <v>39173</v>
      </c>
    </row>
    <row r="1930" spans="1:6" ht="13.5" thickBot="1">
      <c r="A1930" s="2" t="s">
        <v>40</v>
      </c>
      <c r="B1930" s="2" t="str">
        <f t="shared" si="8"/>
        <v/>
      </c>
      <c r="C1930" s="6" t="s">
        <v>14</v>
      </c>
      <c r="D1930" s="7">
        <v>1</v>
      </c>
      <c r="E1930" s="8">
        <v>1</v>
      </c>
      <c r="F1930" s="9" t="str">
        <f t="shared" si="9"/>
        <v/>
      </c>
    </row>
    <row r="1931" spans="1:6" ht="13.5" thickBot="1">
      <c r="A1931" s="2" t="s">
        <v>40</v>
      </c>
      <c r="B1931" s="2" t="str">
        <f t="shared" si="8"/>
        <v/>
      </c>
      <c r="C1931" s="6" t="s">
        <v>20</v>
      </c>
      <c r="D1931" s="7">
        <v>3</v>
      </c>
      <c r="E1931" s="8">
        <v>3</v>
      </c>
      <c r="F1931" s="9" t="str">
        <f t="shared" si="9"/>
        <v/>
      </c>
    </row>
    <row r="1932" spans="1:6" ht="13.5" thickBot="1">
      <c r="A1932" s="2" t="s">
        <v>40</v>
      </c>
      <c r="B1932" s="2" t="str">
        <f t="shared" si="8"/>
        <v/>
      </c>
      <c r="C1932" s="6" t="s">
        <v>15</v>
      </c>
      <c r="D1932" s="7">
        <v>1</v>
      </c>
      <c r="E1932" s="8">
        <v>1</v>
      </c>
      <c r="F1932" s="9" t="str">
        <f t="shared" si="9"/>
        <v/>
      </c>
    </row>
    <row r="1933" spans="1:6" ht="13.5" thickBot="1">
      <c r="A1933" s="2" t="s">
        <v>40</v>
      </c>
      <c r="B1933" s="2" t="str">
        <f t="shared" si="8"/>
        <v/>
      </c>
      <c r="C1933" s="6" t="s">
        <v>13</v>
      </c>
      <c r="D1933" s="7">
        <v>3</v>
      </c>
      <c r="E1933" s="8">
        <v>3</v>
      </c>
      <c r="F1933" s="9" t="str">
        <f t="shared" si="9"/>
        <v/>
      </c>
    </row>
    <row r="1934" spans="1:6" ht="13.5" thickBot="1">
      <c r="A1934" s="2" t="s">
        <v>40</v>
      </c>
      <c r="B1934" s="2" t="str">
        <f t="shared" si="8"/>
        <v/>
      </c>
      <c r="C1934" s="6" t="s">
        <v>30</v>
      </c>
      <c r="D1934" s="7">
        <v>1</v>
      </c>
      <c r="E1934" s="8">
        <v>1</v>
      </c>
      <c r="F1934" s="9" t="str">
        <f t="shared" si="9"/>
        <v/>
      </c>
    </row>
    <row r="1935" spans="1:6" ht="13.5" thickBot="1">
      <c r="A1935" s="2" t="s">
        <v>40</v>
      </c>
      <c r="B1935" s="2" t="str">
        <f t="shared" si="8"/>
        <v/>
      </c>
      <c r="C1935" s="6" t="s">
        <v>12</v>
      </c>
      <c r="D1935" s="7">
        <v>1</v>
      </c>
      <c r="E1935" s="8">
        <v>1</v>
      </c>
      <c r="F1935" s="9" t="str">
        <f t="shared" si="9"/>
        <v/>
      </c>
    </row>
    <row r="1936" spans="1:6" ht="13.5" thickBot="1">
      <c r="A1936" s="2" t="s">
        <v>40</v>
      </c>
      <c r="B1936" s="2" t="str">
        <f t="shared" si="8"/>
        <v/>
      </c>
      <c r="C1936" s="10" t="s">
        <v>5</v>
      </c>
      <c r="D1936" s="8">
        <v>10</v>
      </c>
      <c r="E1936" s="8">
        <v>10</v>
      </c>
      <c r="F1936" s="9" t="str">
        <f t="shared" si="9"/>
        <v/>
      </c>
    </row>
    <row r="1937" spans="1:6" ht="13.5" thickBot="1">
      <c r="A1937" s="2" t="s">
        <v>40</v>
      </c>
      <c r="B1937" s="2" t="str">
        <f t="shared" si="8"/>
        <v/>
      </c>
      <c r="C1937" s="33">
        <v>39203</v>
      </c>
      <c r="D1937" s="34"/>
      <c r="E1937" s="35"/>
      <c r="F1937" s="5">
        <f t="shared" si="9"/>
        <v>39203</v>
      </c>
    </row>
    <row r="1938" spans="1:6" ht="13.5" thickBot="1">
      <c r="A1938" s="2" t="s">
        <v>40</v>
      </c>
      <c r="B1938" s="2" t="str">
        <f t="shared" si="8"/>
        <v/>
      </c>
      <c r="C1938" s="6" t="s">
        <v>10</v>
      </c>
      <c r="D1938" s="7">
        <v>1</v>
      </c>
      <c r="E1938" s="8">
        <v>1</v>
      </c>
      <c r="F1938" s="9" t="str">
        <f t="shared" si="9"/>
        <v/>
      </c>
    </row>
    <row r="1939" spans="1:6" ht="13.5" thickBot="1">
      <c r="A1939" s="2" t="s">
        <v>40</v>
      </c>
      <c r="B1939" s="2" t="str">
        <f t="shared" si="8"/>
        <v/>
      </c>
      <c r="C1939" s="6" t="s">
        <v>6</v>
      </c>
      <c r="D1939" s="7">
        <v>2</v>
      </c>
      <c r="E1939" s="8">
        <v>2</v>
      </c>
      <c r="F1939" s="9" t="str">
        <f t="shared" si="9"/>
        <v/>
      </c>
    </row>
    <row r="1940" spans="1:6" ht="13.5" thickBot="1">
      <c r="A1940" s="2" t="s">
        <v>40</v>
      </c>
      <c r="B1940" s="2" t="str">
        <f t="shared" si="8"/>
        <v/>
      </c>
      <c r="C1940" s="6" t="s">
        <v>33</v>
      </c>
      <c r="D1940" s="7">
        <v>1</v>
      </c>
      <c r="E1940" s="8">
        <v>1</v>
      </c>
      <c r="F1940" s="9" t="str">
        <f t="shared" si="9"/>
        <v/>
      </c>
    </row>
    <row r="1941" spans="1:6" ht="13.5" thickBot="1">
      <c r="A1941" s="2" t="s">
        <v>40</v>
      </c>
      <c r="B1941" s="2" t="str">
        <f t="shared" si="8"/>
        <v/>
      </c>
      <c r="C1941" s="6" t="s">
        <v>32</v>
      </c>
      <c r="D1941" s="7">
        <v>1</v>
      </c>
      <c r="E1941" s="8">
        <v>1</v>
      </c>
      <c r="F1941" s="9" t="str">
        <f t="shared" si="9"/>
        <v/>
      </c>
    </row>
    <row r="1942" spans="1:6" ht="13.5" thickBot="1">
      <c r="A1942" s="2" t="s">
        <v>40</v>
      </c>
      <c r="B1942" s="2" t="str">
        <f t="shared" si="8"/>
        <v/>
      </c>
      <c r="C1942" s="6" t="s">
        <v>18</v>
      </c>
      <c r="D1942" s="7">
        <v>1</v>
      </c>
      <c r="E1942" s="8">
        <v>1</v>
      </c>
      <c r="F1942" s="9" t="str">
        <f t="shared" si="9"/>
        <v/>
      </c>
    </row>
    <row r="1943" spans="1:6" ht="13.5" thickBot="1">
      <c r="A1943" s="2" t="s">
        <v>40</v>
      </c>
      <c r="B1943" s="2" t="str">
        <f t="shared" si="8"/>
        <v/>
      </c>
      <c r="C1943" s="6" t="s">
        <v>12</v>
      </c>
      <c r="D1943" s="7">
        <v>1</v>
      </c>
      <c r="E1943" s="8">
        <v>1</v>
      </c>
      <c r="F1943" s="9" t="str">
        <f t="shared" si="9"/>
        <v/>
      </c>
    </row>
    <row r="1944" spans="1:6" ht="13.5" thickBot="1">
      <c r="A1944" s="2" t="s">
        <v>40</v>
      </c>
      <c r="B1944" s="2" t="str">
        <f t="shared" si="8"/>
        <v/>
      </c>
      <c r="C1944" s="10" t="s">
        <v>5</v>
      </c>
      <c r="D1944" s="8">
        <v>7</v>
      </c>
      <c r="E1944" s="8">
        <v>7</v>
      </c>
      <c r="F1944" s="9" t="str">
        <f t="shared" si="9"/>
        <v/>
      </c>
    </row>
    <row r="1945" spans="1:6" ht="13.5" thickBot="1">
      <c r="A1945" s="2" t="s">
        <v>40</v>
      </c>
      <c r="B1945" s="2" t="str">
        <f t="shared" si="8"/>
        <v/>
      </c>
      <c r="C1945" s="33">
        <v>39234</v>
      </c>
      <c r="D1945" s="34"/>
      <c r="E1945" s="35"/>
      <c r="F1945" s="5">
        <f t="shared" si="9"/>
        <v>39234</v>
      </c>
    </row>
    <row r="1946" spans="1:6" ht="13.5" thickBot="1">
      <c r="A1946" s="2" t="s">
        <v>40</v>
      </c>
      <c r="B1946" s="2" t="str">
        <f t="shared" si="8"/>
        <v/>
      </c>
      <c r="C1946" s="6" t="s">
        <v>8</v>
      </c>
      <c r="D1946" s="7">
        <v>1</v>
      </c>
      <c r="E1946" s="8">
        <v>1</v>
      </c>
      <c r="F1946" s="9" t="str">
        <f t="shared" si="9"/>
        <v/>
      </c>
    </row>
    <row r="1947" spans="1:6" ht="13.5" thickBot="1">
      <c r="A1947" s="2" t="s">
        <v>40</v>
      </c>
      <c r="B1947" s="2" t="str">
        <f t="shared" si="8"/>
        <v/>
      </c>
      <c r="C1947" s="6" t="s">
        <v>14</v>
      </c>
      <c r="D1947" s="7">
        <v>1</v>
      </c>
      <c r="E1947" s="8">
        <v>1</v>
      </c>
      <c r="F1947" s="9" t="str">
        <f t="shared" si="9"/>
        <v/>
      </c>
    </row>
    <row r="1948" spans="1:6" ht="13.5" thickBot="1">
      <c r="A1948" s="2" t="s">
        <v>40</v>
      </c>
      <c r="B1948" s="2" t="str">
        <f t="shared" si="8"/>
        <v/>
      </c>
      <c r="C1948" s="6" t="s">
        <v>32</v>
      </c>
      <c r="D1948" s="7">
        <v>1</v>
      </c>
      <c r="E1948" s="8">
        <v>1</v>
      </c>
      <c r="F1948" s="9" t="str">
        <f t="shared" si="9"/>
        <v/>
      </c>
    </row>
    <row r="1949" spans="1:6" ht="24.75" thickBot="1">
      <c r="A1949" s="2" t="s">
        <v>40</v>
      </c>
      <c r="B1949" s="2" t="str">
        <f t="shared" si="8"/>
        <v/>
      </c>
      <c r="C1949" s="6" t="s">
        <v>17</v>
      </c>
      <c r="D1949" s="7">
        <v>2</v>
      </c>
      <c r="E1949" s="8">
        <v>2</v>
      </c>
      <c r="F1949" s="9" t="str">
        <f t="shared" si="9"/>
        <v/>
      </c>
    </row>
    <row r="1950" spans="1:6" ht="13.5" thickBot="1">
      <c r="A1950" s="2" t="s">
        <v>40</v>
      </c>
      <c r="B1950" s="2" t="str">
        <f t="shared" si="8"/>
        <v/>
      </c>
      <c r="C1950" s="6" t="s">
        <v>13</v>
      </c>
      <c r="D1950" s="7">
        <v>3</v>
      </c>
      <c r="E1950" s="8">
        <v>3</v>
      </c>
      <c r="F1950" s="9" t="str">
        <f t="shared" si="9"/>
        <v/>
      </c>
    </row>
    <row r="1951" spans="1:6" ht="13.5" thickBot="1">
      <c r="A1951" s="2" t="s">
        <v>40</v>
      </c>
      <c r="B1951" s="2" t="str">
        <f t="shared" si="8"/>
        <v/>
      </c>
      <c r="C1951" s="6" t="s">
        <v>26</v>
      </c>
      <c r="D1951" s="7">
        <v>1</v>
      </c>
      <c r="E1951" s="8">
        <v>1</v>
      </c>
      <c r="F1951" s="9" t="str">
        <f t="shared" si="9"/>
        <v/>
      </c>
    </row>
    <row r="1952" spans="1:6" ht="13.5" thickBot="1">
      <c r="A1952" s="2" t="s">
        <v>40</v>
      </c>
      <c r="B1952" s="2" t="str">
        <f t="shared" si="8"/>
        <v/>
      </c>
      <c r="C1952" s="6" t="s">
        <v>22</v>
      </c>
      <c r="D1952" s="7">
        <v>1</v>
      </c>
      <c r="E1952" s="8">
        <v>1</v>
      </c>
      <c r="F1952" s="9" t="str">
        <f t="shared" si="9"/>
        <v/>
      </c>
    </row>
    <row r="1953" spans="1:6" ht="13.5" thickBot="1">
      <c r="A1953" s="2" t="s">
        <v>40</v>
      </c>
      <c r="B1953" s="2" t="str">
        <f t="shared" si="8"/>
        <v/>
      </c>
      <c r="C1953" s="6" t="s">
        <v>12</v>
      </c>
      <c r="D1953" s="7">
        <v>1</v>
      </c>
      <c r="E1953" s="8">
        <v>1</v>
      </c>
      <c r="F1953" s="9" t="str">
        <f t="shared" si="9"/>
        <v/>
      </c>
    </row>
    <row r="1954" spans="1:6" ht="13.5" thickBot="1">
      <c r="A1954" s="2" t="s">
        <v>40</v>
      </c>
      <c r="B1954" s="2" t="str">
        <f t="shared" si="8"/>
        <v/>
      </c>
      <c r="C1954" s="10" t="s">
        <v>5</v>
      </c>
      <c r="D1954" s="8">
        <v>11</v>
      </c>
      <c r="E1954" s="8">
        <v>11</v>
      </c>
      <c r="F1954" s="9" t="str">
        <f t="shared" si="9"/>
        <v/>
      </c>
    </row>
    <row r="1955" spans="1:6" ht="13.5" thickBot="1">
      <c r="A1955" s="2" t="s">
        <v>40</v>
      </c>
      <c r="B1955" s="2" t="str">
        <f t="shared" si="8"/>
        <v/>
      </c>
      <c r="C1955" s="33">
        <v>39264</v>
      </c>
      <c r="D1955" s="34"/>
      <c r="E1955" s="35"/>
      <c r="F1955" s="5">
        <f t="shared" si="9"/>
        <v>39264</v>
      </c>
    </row>
    <row r="1956" spans="1:6" ht="13.5" thickBot="1">
      <c r="A1956" s="2" t="s">
        <v>40</v>
      </c>
      <c r="B1956" s="2" t="str">
        <f t="shared" si="8"/>
        <v/>
      </c>
      <c r="C1956" s="6" t="s">
        <v>6</v>
      </c>
      <c r="D1956" s="7">
        <v>1</v>
      </c>
      <c r="E1956" s="8">
        <v>1</v>
      </c>
      <c r="F1956" s="9" t="str">
        <f t="shared" si="9"/>
        <v/>
      </c>
    </row>
    <row r="1957" spans="1:6" ht="13.5" thickBot="1">
      <c r="A1957" s="2" t="s">
        <v>40</v>
      </c>
      <c r="B1957" s="2" t="str">
        <f t="shared" si="8"/>
        <v/>
      </c>
      <c r="C1957" s="6" t="s">
        <v>20</v>
      </c>
      <c r="D1957" s="7">
        <v>1</v>
      </c>
      <c r="E1957" s="8">
        <v>1</v>
      </c>
      <c r="F1957" s="9" t="str">
        <f t="shared" si="9"/>
        <v/>
      </c>
    </row>
    <row r="1958" spans="1:6" ht="13.5" thickBot="1">
      <c r="A1958" s="2" t="s">
        <v>40</v>
      </c>
      <c r="B1958" s="2" t="str">
        <f t="shared" si="8"/>
        <v/>
      </c>
      <c r="C1958" s="6" t="s">
        <v>30</v>
      </c>
      <c r="D1958" s="7">
        <v>1</v>
      </c>
      <c r="E1958" s="8">
        <v>1</v>
      </c>
      <c r="F1958" s="9" t="str">
        <f t="shared" si="9"/>
        <v/>
      </c>
    </row>
    <row r="1959" spans="1:6" ht="24.75" thickBot="1">
      <c r="A1959" s="2" t="s">
        <v>40</v>
      </c>
      <c r="B1959" s="2" t="str">
        <f t="shared" si="8"/>
        <v/>
      </c>
      <c r="C1959" s="6" t="s">
        <v>4</v>
      </c>
      <c r="D1959" s="7">
        <v>1</v>
      </c>
      <c r="E1959" s="8">
        <v>1</v>
      </c>
      <c r="F1959" s="9" t="str">
        <f t="shared" si="9"/>
        <v/>
      </c>
    </row>
    <row r="1960" spans="1:6" ht="13.5" thickBot="1">
      <c r="A1960" s="2" t="s">
        <v>40</v>
      </c>
      <c r="B1960" s="2" t="str">
        <f t="shared" si="8"/>
        <v/>
      </c>
      <c r="C1960" s="6" t="s">
        <v>22</v>
      </c>
      <c r="D1960" s="7">
        <v>1</v>
      </c>
      <c r="E1960" s="8">
        <v>1</v>
      </c>
      <c r="F1960" s="9" t="str">
        <f t="shared" si="9"/>
        <v/>
      </c>
    </row>
    <row r="1961" spans="1:6" ht="13.5" thickBot="1">
      <c r="A1961" s="2" t="s">
        <v>40</v>
      </c>
      <c r="B1961" s="2" t="str">
        <f t="shared" si="8"/>
        <v/>
      </c>
      <c r="C1961" s="6" t="s">
        <v>12</v>
      </c>
      <c r="D1961" s="7">
        <v>2</v>
      </c>
      <c r="E1961" s="8">
        <v>2</v>
      </c>
      <c r="F1961" s="9" t="str">
        <f t="shared" si="9"/>
        <v/>
      </c>
    </row>
    <row r="1962" spans="1:6" ht="13.5" thickBot="1">
      <c r="A1962" s="2" t="s">
        <v>40</v>
      </c>
      <c r="B1962" s="2" t="str">
        <f t="shared" si="8"/>
        <v/>
      </c>
      <c r="C1962" s="10" t="s">
        <v>5</v>
      </c>
      <c r="D1962" s="8">
        <v>7</v>
      </c>
      <c r="E1962" s="8">
        <v>7</v>
      </c>
      <c r="F1962" s="9" t="str">
        <f t="shared" si="9"/>
        <v/>
      </c>
    </row>
    <row r="1963" spans="1:6" ht="13.5" thickBot="1">
      <c r="A1963" s="2" t="s">
        <v>40</v>
      </c>
      <c r="B1963" s="2" t="str">
        <f t="shared" si="8"/>
        <v/>
      </c>
      <c r="C1963" s="33">
        <v>39295</v>
      </c>
      <c r="D1963" s="34"/>
      <c r="E1963" s="35"/>
      <c r="F1963" s="5">
        <f t="shared" si="9"/>
        <v>39295</v>
      </c>
    </row>
    <row r="1964" spans="1:6" ht="13.5" thickBot="1">
      <c r="A1964" s="2" t="s">
        <v>40</v>
      </c>
      <c r="B1964" s="2" t="str">
        <f t="shared" si="8"/>
        <v/>
      </c>
      <c r="C1964" s="6" t="s">
        <v>10</v>
      </c>
      <c r="D1964" s="7">
        <v>2</v>
      </c>
      <c r="E1964" s="8">
        <v>2</v>
      </c>
      <c r="F1964" s="9" t="str">
        <f t="shared" si="9"/>
        <v/>
      </c>
    </row>
    <row r="1965" spans="1:6" ht="13.5" thickBot="1">
      <c r="A1965" s="2" t="s">
        <v>40</v>
      </c>
      <c r="B1965" s="2" t="str">
        <f t="shared" si="8"/>
        <v/>
      </c>
      <c r="C1965" s="6" t="s">
        <v>14</v>
      </c>
      <c r="D1965" s="7">
        <v>1</v>
      </c>
      <c r="E1965" s="8">
        <v>1</v>
      </c>
      <c r="F1965" s="9" t="str">
        <f t="shared" si="9"/>
        <v/>
      </c>
    </row>
    <row r="1966" spans="1:6" ht="13.5" thickBot="1">
      <c r="A1966" s="2" t="s">
        <v>40</v>
      </c>
      <c r="B1966" s="2" t="str">
        <f t="shared" si="8"/>
        <v/>
      </c>
      <c r="C1966" s="6" t="s">
        <v>6</v>
      </c>
      <c r="D1966" s="7">
        <v>1</v>
      </c>
      <c r="E1966" s="8">
        <v>1</v>
      </c>
      <c r="F1966" s="9" t="str">
        <f t="shared" si="9"/>
        <v/>
      </c>
    </row>
    <row r="1967" spans="1:6" ht="13.5" thickBot="1">
      <c r="A1967" s="2" t="s">
        <v>40</v>
      </c>
      <c r="B1967" s="2" t="str">
        <f t="shared" si="8"/>
        <v/>
      </c>
      <c r="C1967" s="6" t="s">
        <v>16</v>
      </c>
      <c r="D1967" s="7">
        <v>1</v>
      </c>
      <c r="E1967" s="8">
        <v>1</v>
      </c>
      <c r="F1967" s="9" t="str">
        <f t="shared" si="9"/>
        <v/>
      </c>
    </row>
    <row r="1968" spans="1:6" ht="13.5" thickBot="1">
      <c r="A1968" s="2" t="s">
        <v>40</v>
      </c>
      <c r="B1968" s="2" t="str">
        <f t="shared" si="8"/>
        <v/>
      </c>
      <c r="C1968" s="6" t="s">
        <v>20</v>
      </c>
      <c r="D1968" s="7">
        <v>1</v>
      </c>
      <c r="E1968" s="8">
        <v>1</v>
      </c>
      <c r="F1968" s="9" t="str">
        <f t="shared" si="9"/>
        <v/>
      </c>
    </row>
    <row r="1969" spans="1:6" ht="13.5" thickBot="1">
      <c r="A1969" s="2" t="s">
        <v>40</v>
      </c>
      <c r="B1969" s="2" t="str">
        <f t="shared" si="8"/>
        <v/>
      </c>
      <c r="C1969" s="6" t="s">
        <v>13</v>
      </c>
      <c r="D1969" s="7">
        <v>1</v>
      </c>
      <c r="E1969" s="8">
        <v>1</v>
      </c>
      <c r="F1969" s="9" t="str">
        <f t="shared" si="9"/>
        <v/>
      </c>
    </row>
    <row r="1970" spans="1:6" ht="13.5" thickBot="1">
      <c r="A1970" s="2" t="s">
        <v>40</v>
      </c>
      <c r="B1970" s="2" t="str">
        <f t="shared" si="8"/>
        <v/>
      </c>
      <c r="C1970" s="6" t="s">
        <v>19</v>
      </c>
      <c r="D1970" s="7">
        <v>1</v>
      </c>
      <c r="E1970" s="8">
        <v>1</v>
      </c>
      <c r="F1970" s="9" t="str">
        <f t="shared" si="9"/>
        <v/>
      </c>
    </row>
    <row r="1971" spans="1:6" ht="13.5" thickBot="1">
      <c r="A1971" s="2" t="s">
        <v>40</v>
      </c>
      <c r="B1971" s="2" t="str">
        <f t="shared" si="8"/>
        <v/>
      </c>
      <c r="C1971" s="6" t="s">
        <v>26</v>
      </c>
      <c r="D1971" s="7">
        <v>2</v>
      </c>
      <c r="E1971" s="8">
        <v>2</v>
      </c>
      <c r="F1971" s="9" t="str">
        <f t="shared" si="9"/>
        <v/>
      </c>
    </row>
    <row r="1972" spans="1:6" ht="13.5" thickBot="1">
      <c r="A1972" s="2" t="s">
        <v>40</v>
      </c>
      <c r="B1972" s="2" t="str">
        <f t="shared" si="8"/>
        <v/>
      </c>
      <c r="C1972" s="6" t="s">
        <v>12</v>
      </c>
      <c r="D1972" s="7">
        <v>1</v>
      </c>
      <c r="E1972" s="8">
        <v>1</v>
      </c>
      <c r="F1972" s="9" t="str">
        <f t="shared" si="9"/>
        <v/>
      </c>
    </row>
    <row r="1973" spans="1:6" ht="13.5" thickBot="1">
      <c r="A1973" s="2" t="s">
        <v>40</v>
      </c>
      <c r="B1973" s="2" t="str">
        <f t="shared" si="8"/>
        <v/>
      </c>
      <c r="C1973" s="10" t="s">
        <v>5</v>
      </c>
      <c r="D1973" s="8">
        <v>11</v>
      </c>
      <c r="E1973" s="8">
        <v>11</v>
      </c>
      <c r="F1973" s="9" t="str">
        <f t="shared" si="9"/>
        <v/>
      </c>
    </row>
    <row r="1974" spans="1:6" ht="13.5" thickBot="1">
      <c r="A1974" s="2" t="s">
        <v>40</v>
      </c>
      <c r="B1974" s="2" t="str">
        <f t="shared" si="8"/>
        <v/>
      </c>
      <c r="C1974" s="33">
        <v>39326</v>
      </c>
      <c r="D1974" s="34"/>
      <c r="E1974" s="35"/>
      <c r="F1974" s="5">
        <f t="shared" si="9"/>
        <v>39326</v>
      </c>
    </row>
    <row r="1975" spans="1:6" ht="13.5" thickBot="1">
      <c r="A1975" s="2" t="s">
        <v>40</v>
      </c>
      <c r="B1975" s="2" t="str">
        <f t="shared" si="8"/>
        <v/>
      </c>
      <c r="C1975" s="6" t="s">
        <v>20</v>
      </c>
      <c r="D1975" s="7">
        <v>1</v>
      </c>
      <c r="E1975" s="8">
        <v>1</v>
      </c>
      <c r="F1975" s="9" t="str">
        <f t="shared" si="9"/>
        <v/>
      </c>
    </row>
    <row r="1976" spans="1:6" ht="13.5" thickBot="1">
      <c r="A1976" s="2" t="s">
        <v>40</v>
      </c>
      <c r="B1976" s="2" t="str">
        <f t="shared" si="8"/>
        <v/>
      </c>
      <c r="C1976" s="6" t="s">
        <v>13</v>
      </c>
      <c r="D1976" s="7">
        <v>1</v>
      </c>
      <c r="E1976" s="8">
        <v>1</v>
      </c>
      <c r="F1976" s="9" t="str">
        <f t="shared" si="9"/>
        <v/>
      </c>
    </row>
    <row r="1977" spans="1:6" ht="24.75" thickBot="1">
      <c r="A1977" s="2" t="s">
        <v>40</v>
      </c>
      <c r="B1977" s="2" t="str">
        <f t="shared" si="8"/>
        <v/>
      </c>
      <c r="C1977" s="6" t="s">
        <v>4</v>
      </c>
      <c r="D1977" s="7">
        <v>1</v>
      </c>
      <c r="E1977" s="8">
        <v>1</v>
      </c>
      <c r="F1977" s="9" t="str">
        <f t="shared" si="9"/>
        <v/>
      </c>
    </row>
    <row r="1978" spans="1:6" ht="13.5" thickBot="1">
      <c r="A1978" s="2" t="s">
        <v>40</v>
      </c>
      <c r="B1978" s="2" t="str">
        <f t="shared" si="8"/>
        <v/>
      </c>
      <c r="C1978" s="6" t="s">
        <v>12</v>
      </c>
      <c r="D1978" s="7">
        <v>1</v>
      </c>
      <c r="E1978" s="8">
        <v>1</v>
      </c>
      <c r="F1978" s="9" t="str">
        <f t="shared" si="9"/>
        <v/>
      </c>
    </row>
    <row r="1979" spans="1:6" ht="13.5" thickBot="1">
      <c r="A1979" s="2" t="s">
        <v>40</v>
      </c>
      <c r="B1979" s="2" t="str">
        <f t="shared" si="8"/>
        <v/>
      </c>
      <c r="C1979" s="10" t="s">
        <v>5</v>
      </c>
      <c r="D1979" s="8">
        <v>4</v>
      </c>
      <c r="E1979" s="8">
        <v>4</v>
      </c>
      <c r="F1979" s="9" t="str">
        <f t="shared" si="9"/>
        <v/>
      </c>
    </row>
    <row r="1980" spans="1:6" ht="13.5" thickBot="1">
      <c r="A1980" s="2" t="s">
        <v>40</v>
      </c>
      <c r="B1980" s="2" t="str">
        <f t="shared" si="8"/>
        <v/>
      </c>
      <c r="C1980" s="33">
        <v>39356</v>
      </c>
      <c r="D1980" s="34"/>
      <c r="E1980" s="35"/>
      <c r="F1980" s="5">
        <f t="shared" si="9"/>
        <v>39356</v>
      </c>
    </row>
    <row r="1981" spans="1:6" ht="13.5" thickBot="1">
      <c r="A1981" s="2" t="s">
        <v>40</v>
      </c>
      <c r="B1981" s="2" t="str">
        <f t="shared" si="8"/>
        <v/>
      </c>
      <c r="C1981" s="6" t="s">
        <v>10</v>
      </c>
      <c r="D1981" s="7">
        <v>2</v>
      </c>
      <c r="E1981" s="8">
        <v>2</v>
      </c>
      <c r="F1981" s="9" t="str">
        <f t="shared" si="9"/>
        <v/>
      </c>
    </row>
    <row r="1982" spans="1:6" ht="13.5" thickBot="1">
      <c r="A1982" s="2" t="s">
        <v>40</v>
      </c>
      <c r="B1982" s="2" t="str">
        <f t="shared" si="8"/>
        <v/>
      </c>
      <c r="C1982" s="6" t="s">
        <v>23</v>
      </c>
      <c r="D1982" s="7">
        <v>1</v>
      </c>
      <c r="E1982" s="8">
        <v>1</v>
      </c>
      <c r="F1982" s="9" t="str">
        <f t="shared" si="9"/>
        <v/>
      </c>
    </row>
    <row r="1983" spans="1:6" ht="13.5" thickBot="1">
      <c r="A1983" s="2" t="s">
        <v>40</v>
      </c>
      <c r="B1983" s="2" t="str">
        <f t="shared" si="8"/>
        <v/>
      </c>
      <c r="C1983" s="10" t="s">
        <v>5</v>
      </c>
      <c r="D1983" s="8">
        <v>3</v>
      </c>
      <c r="E1983" s="8">
        <v>3</v>
      </c>
      <c r="F1983" s="9" t="str">
        <f t="shared" si="9"/>
        <v/>
      </c>
    </row>
    <row r="1984" spans="1:6" ht="13.5" thickBot="1">
      <c r="A1984" s="2" t="s">
        <v>40</v>
      </c>
      <c r="B1984" s="2" t="str">
        <f t="shared" si="8"/>
        <v/>
      </c>
      <c r="C1984" s="33">
        <v>39387</v>
      </c>
      <c r="D1984" s="34"/>
      <c r="E1984" s="35"/>
      <c r="F1984" s="5">
        <f t="shared" si="9"/>
        <v>39387</v>
      </c>
    </row>
    <row r="1985" spans="1:6" ht="13.5" thickBot="1">
      <c r="A1985" s="2" t="s">
        <v>40</v>
      </c>
      <c r="B1985" s="2" t="str">
        <f t="shared" si="8"/>
        <v/>
      </c>
      <c r="C1985" s="6" t="s">
        <v>10</v>
      </c>
      <c r="D1985" s="7">
        <v>1</v>
      </c>
      <c r="E1985" s="8">
        <v>1</v>
      </c>
      <c r="F1985" s="9" t="str">
        <f t="shared" si="9"/>
        <v/>
      </c>
    </row>
    <row r="1986" spans="1:6" ht="13.5" thickBot="1">
      <c r="A1986" s="2" t="s">
        <v>40</v>
      </c>
      <c r="B1986" s="2" t="str">
        <f t="shared" ref="B1986:B2049" si="10">IF(LEFT(C1986,4)="Year",D1986,"")</f>
        <v/>
      </c>
      <c r="C1986" s="6" t="s">
        <v>13</v>
      </c>
      <c r="D1986" s="7">
        <v>1</v>
      </c>
      <c r="E1986" s="8">
        <v>1</v>
      </c>
      <c r="F1986" s="9" t="str">
        <f t="shared" ref="F1986:F2049" si="11">IF(ISNUMBER(C1986),C1986,"")</f>
        <v/>
      </c>
    </row>
    <row r="1987" spans="1:6" ht="24.75" thickBot="1">
      <c r="A1987" s="2" t="s">
        <v>40</v>
      </c>
      <c r="B1987" s="2" t="str">
        <f t="shared" si="10"/>
        <v/>
      </c>
      <c r="C1987" s="6" t="s">
        <v>4</v>
      </c>
      <c r="D1987" s="7">
        <v>1</v>
      </c>
      <c r="E1987" s="8">
        <v>1</v>
      </c>
      <c r="F1987" s="9" t="str">
        <f t="shared" si="11"/>
        <v/>
      </c>
    </row>
    <row r="1988" spans="1:6" ht="13.5" thickBot="1">
      <c r="A1988" s="2" t="s">
        <v>40</v>
      </c>
      <c r="B1988" s="2" t="str">
        <f t="shared" si="10"/>
        <v/>
      </c>
      <c r="C1988" s="6" t="s">
        <v>12</v>
      </c>
      <c r="D1988" s="7">
        <v>1</v>
      </c>
      <c r="E1988" s="8">
        <v>1</v>
      </c>
      <c r="F1988" s="9" t="str">
        <f t="shared" si="11"/>
        <v/>
      </c>
    </row>
    <row r="1989" spans="1:6" ht="13.5" thickBot="1">
      <c r="A1989" s="2" t="s">
        <v>40</v>
      </c>
      <c r="B1989" s="2" t="str">
        <f t="shared" si="10"/>
        <v/>
      </c>
      <c r="C1989" s="10" t="s">
        <v>5</v>
      </c>
      <c r="D1989" s="8">
        <v>4</v>
      </c>
      <c r="E1989" s="8">
        <v>4</v>
      </c>
      <c r="F1989" s="9" t="str">
        <f t="shared" si="11"/>
        <v/>
      </c>
    </row>
    <row r="1990" spans="1:6" ht="13.5" thickBot="1">
      <c r="A1990" s="2" t="s">
        <v>40</v>
      </c>
      <c r="B1990" s="2" t="str">
        <f t="shared" si="10"/>
        <v/>
      </c>
      <c r="C1990" s="33">
        <v>39417</v>
      </c>
      <c r="D1990" s="34"/>
      <c r="E1990" s="35"/>
      <c r="F1990" s="5">
        <f t="shared" si="11"/>
        <v>39417</v>
      </c>
    </row>
    <row r="1991" spans="1:6" ht="13.5" thickBot="1">
      <c r="A1991" s="2" t="s">
        <v>40</v>
      </c>
      <c r="B1991" s="2" t="str">
        <f t="shared" si="10"/>
        <v/>
      </c>
      <c r="C1991" s="6" t="s">
        <v>10</v>
      </c>
      <c r="D1991" s="7">
        <v>1</v>
      </c>
      <c r="E1991" s="8">
        <v>1</v>
      </c>
      <c r="F1991" s="9" t="str">
        <f t="shared" si="11"/>
        <v/>
      </c>
    </row>
    <row r="1992" spans="1:6" ht="13.5" thickBot="1">
      <c r="A1992" s="2" t="s">
        <v>40</v>
      </c>
      <c r="B1992" s="2" t="str">
        <f t="shared" si="10"/>
        <v/>
      </c>
      <c r="C1992" s="6" t="s">
        <v>15</v>
      </c>
      <c r="D1992" s="7">
        <v>1</v>
      </c>
      <c r="E1992" s="8">
        <v>1</v>
      </c>
      <c r="F1992" s="9" t="str">
        <f t="shared" si="11"/>
        <v/>
      </c>
    </row>
    <row r="1993" spans="1:6" ht="24.75" thickBot="1">
      <c r="A1993" s="2" t="s">
        <v>40</v>
      </c>
      <c r="B1993" s="2" t="str">
        <f t="shared" si="10"/>
        <v/>
      </c>
      <c r="C1993" s="6" t="s">
        <v>17</v>
      </c>
      <c r="D1993" s="7">
        <v>1</v>
      </c>
      <c r="E1993" s="8">
        <v>1</v>
      </c>
      <c r="F1993" s="9" t="str">
        <f t="shared" si="11"/>
        <v/>
      </c>
    </row>
    <row r="1994" spans="1:6" ht="13.5" thickBot="1">
      <c r="A1994" s="2" t="s">
        <v>40</v>
      </c>
      <c r="B1994" s="2" t="str">
        <f t="shared" si="10"/>
        <v/>
      </c>
      <c r="C1994" s="10" t="s">
        <v>5</v>
      </c>
      <c r="D1994" s="8">
        <v>3</v>
      </c>
      <c r="E1994" s="8">
        <v>3</v>
      </c>
      <c r="F1994" s="9" t="str">
        <f t="shared" si="11"/>
        <v/>
      </c>
    </row>
    <row r="1995" spans="1:6" ht="13.5" thickBot="1">
      <c r="A1995" s="12">
        <v>39083</v>
      </c>
      <c r="B1995" s="12">
        <f t="shared" si="10"/>
        <v>73</v>
      </c>
      <c r="C1995" s="10" t="s">
        <v>7</v>
      </c>
      <c r="D1995" s="8">
        <v>73</v>
      </c>
      <c r="E1995" s="8">
        <v>73</v>
      </c>
      <c r="F1995" s="9" t="str">
        <f t="shared" si="11"/>
        <v/>
      </c>
    </row>
    <row r="1996" spans="1:6" ht="13.5" thickBot="1">
      <c r="A1996" s="2" t="s">
        <v>40</v>
      </c>
      <c r="B1996" s="2" t="str">
        <f t="shared" si="10"/>
        <v/>
      </c>
      <c r="C1996" s="33">
        <v>39448</v>
      </c>
      <c r="D1996" s="34"/>
      <c r="E1996" s="35"/>
      <c r="F1996" s="5">
        <f t="shared" si="11"/>
        <v>39448</v>
      </c>
    </row>
    <row r="1997" spans="1:6" ht="13.5" thickBot="1">
      <c r="A1997" s="2" t="s">
        <v>40</v>
      </c>
      <c r="B1997" s="2" t="str">
        <f t="shared" si="10"/>
        <v/>
      </c>
      <c r="C1997" s="6" t="s">
        <v>8</v>
      </c>
      <c r="D1997" s="7">
        <v>2</v>
      </c>
      <c r="E1997" s="8">
        <v>2</v>
      </c>
      <c r="F1997" s="9" t="str">
        <f t="shared" si="11"/>
        <v/>
      </c>
    </row>
    <row r="1998" spans="1:6" ht="24.75" thickBot="1">
      <c r="A1998" s="2" t="s">
        <v>40</v>
      </c>
      <c r="B1998" s="2" t="str">
        <f t="shared" si="10"/>
        <v/>
      </c>
      <c r="C1998" s="6" t="s">
        <v>17</v>
      </c>
      <c r="D1998" s="7">
        <v>1</v>
      </c>
      <c r="E1998" s="8">
        <v>1</v>
      </c>
      <c r="F1998" s="9" t="str">
        <f t="shared" si="11"/>
        <v/>
      </c>
    </row>
    <row r="1999" spans="1:6" ht="13.5" thickBot="1">
      <c r="A1999" s="2" t="s">
        <v>40</v>
      </c>
      <c r="B1999" s="2" t="str">
        <f t="shared" si="10"/>
        <v/>
      </c>
      <c r="C1999" s="6" t="s">
        <v>13</v>
      </c>
      <c r="D1999" s="7">
        <v>1</v>
      </c>
      <c r="E1999" s="8">
        <v>1</v>
      </c>
      <c r="F1999" s="9" t="str">
        <f t="shared" si="11"/>
        <v/>
      </c>
    </row>
    <row r="2000" spans="1:6" ht="24.75" thickBot="1">
      <c r="A2000" s="2" t="s">
        <v>40</v>
      </c>
      <c r="B2000" s="2" t="str">
        <f t="shared" si="10"/>
        <v/>
      </c>
      <c r="C2000" s="6" t="s">
        <v>11</v>
      </c>
      <c r="D2000" s="7">
        <v>2</v>
      </c>
      <c r="E2000" s="8">
        <v>2</v>
      </c>
      <c r="F2000" s="9" t="str">
        <f t="shared" si="11"/>
        <v/>
      </c>
    </row>
    <row r="2001" spans="1:6" ht="13.5" thickBot="1">
      <c r="A2001" s="2" t="s">
        <v>40</v>
      </c>
      <c r="B2001" s="2" t="str">
        <f t="shared" si="10"/>
        <v/>
      </c>
      <c r="C2001" s="6" t="s">
        <v>22</v>
      </c>
      <c r="D2001" s="7">
        <v>1</v>
      </c>
      <c r="E2001" s="8">
        <v>1</v>
      </c>
      <c r="F2001" s="9" t="str">
        <f t="shared" si="11"/>
        <v/>
      </c>
    </row>
    <row r="2002" spans="1:6" ht="13.5" thickBot="1">
      <c r="A2002" s="2" t="s">
        <v>40</v>
      </c>
      <c r="B2002" s="2" t="str">
        <f t="shared" si="10"/>
        <v/>
      </c>
      <c r="C2002" s="10" t="s">
        <v>5</v>
      </c>
      <c r="D2002" s="8">
        <v>7</v>
      </c>
      <c r="E2002" s="8">
        <v>7</v>
      </c>
      <c r="F2002" s="9" t="str">
        <f t="shared" si="11"/>
        <v/>
      </c>
    </row>
    <row r="2003" spans="1:6" ht="13.5" thickBot="1">
      <c r="A2003" s="2" t="s">
        <v>40</v>
      </c>
      <c r="B2003" s="2" t="str">
        <f t="shared" si="10"/>
        <v/>
      </c>
      <c r="C2003" s="33">
        <v>39479</v>
      </c>
      <c r="D2003" s="34"/>
      <c r="E2003" s="35"/>
      <c r="F2003" s="5">
        <f t="shared" si="11"/>
        <v>39479</v>
      </c>
    </row>
    <row r="2004" spans="1:6" ht="13.5" thickBot="1">
      <c r="A2004" s="2" t="s">
        <v>40</v>
      </c>
      <c r="B2004" s="2" t="str">
        <f t="shared" si="10"/>
        <v/>
      </c>
      <c r="C2004" s="6" t="s">
        <v>13</v>
      </c>
      <c r="D2004" s="7">
        <v>2</v>
      </c>
      <c r="E2004" s="8">
        <v>2</v>
      </c>
      <c r="F2004" s="9" t="str">
        <f t="shared" si="11"/>
        <v/>
      </c>
    </row>
    <row r="2005" spans="1:6" ht="13.5" thickBot="1">
      <c r="A2005" s="2" t="s">
        <v>40</v>
      </c>
      <c r="B2005" s="2" t="str">
        <f t="shared" si="10"/>
        <v/>
      </c>
      <c r="C2005" s="6" t="s">
        <v>23</v>
      </c>
      <c r="D2005" s="7">
        <v>1</v>
      </c>
      <c r="E2005" s="8">
        <v>1</v>
      </c>
      <c r="F2005" s="9" t="str">
        <f t="shared" si="11"/>
        <v/>
      </c>
    </row>
    <row r="2006" spans="1:6" ht="13.5" thickBot="1">
      <c r="A2006" s="2" t="s">
        <v>40</v>
      </c>
      <c r="B2006" s="2" t="str">
        <f t="shared" si="10"/>
        <v/>
      </c>
      <c r="C2006" s="6" t="s">
        <v>12</v>
      </c>
      <c r="D2006" s="7">
        <v>2</v>
      </c>
      <c r="E2006" s="8">
        <v>2</v>
      </c>
      <c r="F2006" s="9" t="str">
        <f t="shared" si="11"/>
        <v/>
      </c>
    </row>
    <row r="2007" spans="1:6" ht="13.5" thickBot="1">
      <c r="A2007" s="2" t="s">
        <v>40</v>
      </c>
      <c r="B2007" s="2" t="str">
        <f t="shared" si="10"/>
        <v/>
      </c>
      <c r="C2007" s="10" t="s">
        <v>5</v>
      </c>
      <c r="D2007" s="8">
        <v>5</v>
      </c>
      <c r="E2007" s="8">
        <v>5</v>
      </c>
      <c r="F2007" s="9" t="str">
        <f t="shared" si="11"/>
        <v/>
      </c>
    </row>
    <row r="2008" spans="1:6" ht="13.5" thickBot="1">
      <c r="A2008" s="2" t="s">
        <v>40</v>
      </c>
      <c r="B2008" s="2" t="str">
        <f t="shared" si="10"/>
        <v/>
      </c>
      <c r="C2008" s="33">
        <v>39508</v>
      </c>
      <c r="D2008" s="34"/>
      <c r="E2008" s="35"/>
      <c r="F2008" s="5">
        <f t="shared" si="11"/>
        <v>39508</v>
      </c>
    </row>
    <row r="2009" spans="1:6" ht="13.5" thickBot="1">
      <c r="A2009" s="2" t="s">
        <v>40</v>
      </c>
      <c r="B2009" s="2" t="str">
        <f t="shared" si="10"/>
        <v/>
      </c>
      <c r="C2009" s="6" t="s">
        <v>10</v>
      </c>
      <c r="D2009" s="7">
        <v>1</v>
      </c>
      <c r="E2009" s="8">
        <v>1</v>
      </c>
      <c r="F2009" s="9" t="str">
        <f t="shared" si="11"/>
        <v/>
      </c>
    </row>
    <row r="2010" spans="1:6" ht="13.5" thickBot="1">
      <c r="A2010" s="2" t="s">
        <v>40</v>
      </c>
      <c r="B2010" s="2" t="str">
        <f t="shared" si="10"/>
        <v/>
      </c>
      <c r="C2010" s="6" t="s">
        <v>6</v>
      </c>
      <c r="D2010" s="7">
        <v>1</v>
      </c>
      <c r="E2010" s="8">
        <v>1</v>
      </c>
      <c r="F2010" s="9" t="str">
        <f t="shared" si="11"/>
        <v/>
      </c>
    </row>
    <row r="2011" spans="1:6" ht="13.5" thickBot="1">
      <c r="A2011" s="2" t="s">
        <v>40</v>
      </c>
      <c r="B2011" s="2" t="str">
        <f t="shared" si="10"/>
        <v/>
      </c>
      <c r="C2011" s="6" t="s">
        <v>32</v>
      </c>
      <c r="D2011" s="7">
        <v>1</v>
      </c>
      <c r="E2011" s="8">
        <v>1</v>
      </c>
      <c r="F2011" s="9" t="str">
        <f t="shared" si="11"/>
        <v/>
      </c>
    </row>
    <row r="2012" spans="1:6" ht="13.5" thickBot="1">
      <c r="A2012" s="2" t="s">
        <v>40</v>
      </c>
      <c r="B2012" s="2" t="str">
        <f t="shared" si="10"/>
        <v/>
      </c>
      <c r="C2012" s="6" t="s">
        <v>13</v>
      </c>
      <c r="D2012" s="7">
        <v>1</v>
      </c>
      <c r="E2012" s="8">
        <v>1</v>
      </c>
      <c r="F2012" s="9" t="str">
        <f t="shared" si="11"/>
        <v/>
      </c>
    </row>
    <row r="2013" spans="1:6" ht="13.5" thickBot="1">
      <c r="A2013" s="2" t="s">
        <v>40</v>
      </c>
      <c r="B2013" s="2" t="str">
        <f t="shared" si="10"/>
        <v/>
      </c>
      <c r="C2013" s="10" t="s">
        <v>5</v>
      </c>
      <c r="D2013" s="8">
        <v>4</v>
      </c>
      <c r="E2013" s="8">
        <v>4</v>
      </c>
      <c r="F2013" s="9" t="str">
        <f t="shared" si="11"/>
        <v/>
      </c>
    </row>
    <row r="2014" spans="1:6" ht="13.5" thickBot="1">
      <c r="A2014" s="2" t="s">
        <v>40</v>
      </c>
      <c r="B2014" s="2" t="str">
        <f t="shared" si="10"/>
        <v/>
      </c>
      <c r="C2014" s="33">
        <v>39539</v>
      </c>
      <c r="D2014" s="34"/>
      <c r="E2014" s="35"/>
      <c r="F2014" s="5">
        <f t="shared" si="11"/>
        <v>39539</v>
      </c>
    </row>
    <row r="2015" spans="1:6" ht="13.5" thickBot="1">
      <c r="A2015" s="2" t="s">
        <v>40</v>
      </c>
      <c r="B2015" s="2" t="str">
        <f t="shared" si="10"/>
        <v/>
      </c>
      <c r="C2015" s="6" t="s">
        <v>10</v>
      </c>
      <c r="D2015" s="7">
        <v>1</v>
      </c>
      <c r="E2015" s="8">
        <v>1</v>
      </c>
      <c r="F2015" s="9" t="str">
        <f t="shared" si="11"/>
        <v/>
      </c>
    </row>
    <row r="2016" spans="1:6" ht="13.5" thickBot="1">
      <c r="A2016" s="2" t="s">
        <v>40</v>
      </c>
      <c r="B2016" s="2" t="str">
        <f t="shared" si="10"/>
        <v/>
      </c>
      <c r="C2016" s="6" t="s">
        <v>14</v>
      </c>
      <c r="D2016" s="7">
        <v>1</v>
      </c>
      <c r="E2016" s="8">
        <v>1</v>
      </c>
      <c r="F2016" s="9" t="str">
        <f t="shared" si="11"/>
        <v/>
      </c>
    </row>
    <row r="2017" spans="1:6" ht="24.75" thickBot="1">
      <c r="A2017" s="2" t="s">
        <v>40</v>
      </c>
      <c r="B2017" s="2" t="str">
        <f t="shared" si="10"/>
        <v/>
      </c>
      <c r="C2017" s="6" t="s">
        <v>24</v>
      </c>
      <c r="D2017" s="7">
        <v>1</v>
      </c>
      <c r="E2017" s="8">
        <v>1</v>
      </c>
      <c r="F2017" s="9" t="str">
        <f t="shared" si="11"/>
        <v/>
      </c>
    </row>
    <row r="2018" spans="1:6" ht="13.5" thickBot="1">
      <c r="A2018" s="2" t="s">
        <v>40</v>
      </c>
      <c r="B2018" s="2" t="str">
        <f t="shared" si="10"/>
        <v/>
      </c>
      <c r="C2018" s="6" t="s">
        <v>13</v>
      </c>
      <c r="D2018" s="7">
        <v>1</v>
      </c>
      <c r="E2018" s="8">
        <v>1</v>
      </c>
      <c r="F2018" s="9" t="str">
        <f t="shared" si="11"/>
        <v/>
      </c>
    </row>
    <row r="2019" spans="1:6" ht="13.5" thickBot="1">
      <c r="A2019" s="2" t="s">
        <v>40</v>
      </c>
      <c r="B2019" s="2" t="str">
        <f t="shared" si="10"/>
        <v/>
      </c>
      <c r="C2019" s="6" t="s">
        <v>12</v>
      </c>
      <c r="D2019" s="7">
        <v>1</v>
      </c>
      <c r="E2019" s="8">
        <v>1</v>
      </c>
      <c r="F2019" s="9" t="str">
        <f t="shared" si="11"/>
        <v/>
      </c>
    </row>
    <row r="2020" spans="1:6" ht="13.5" thickBot="1">
      <c r="A2020" s="2" t="s">
        <v>40</v>
      </c>
      <c r="B2020" s="2" t="str">
        <f t="shared" si="10"/>
        <v/>
      </c>
      <c r="C2020" s="10" t="s">
        <v>5</v>
      </c>
      <c r="D2020" s="8">
        <v>5</v>
      </c>
      <c r="E2020" s="8">
        <v>5</v>
      </c>
      <c r="F2020" s="9" t="str">
        <f t="shared" si="11"/>
        <v/>
      </c>
    </row>
    <row r="2021" spans="1:6" ht="13.5" thickBot="1">
      <c r="A2021" s="2" t="s">
        <v>40</v>
      </c>
      <c r="B2021" s="2" t="str">
        <f t="shared" si="10"/>
        <v/>
      </c>
      <c r="C2021" s="33">
        <v>39569</v>
      </c>
      <c r="D2021" s="34"/>
      <c r="E2021" s="35"/>
      <c r="F2021" s="5">
        <f t="shared" si="11"/>
        <v>39569</v>
      </c>
    </row>
    <row r="2022" spans="1:6" ht="13.5" thickBot="1">
      <c r="A2022" s="2" t="s">
        <v>40</v>
      </c>
      <c r="B2022" s="2" t="str">
        <f t="shared" si="10"/>
        <v/>
      </c>
      <c r="C2022" s="6" t="s">
        <v>10</v>
      </c>
      <c r="D2022" s="7">
        <v>3</v>
      </c>
      <c r="E2022" s="8">
        <v>3</v>
      </c>
      <c r="F2022" s="9" t="str">
        <f t="shared" si="11"/>
        <v/>
      </c>
    </row>
    <row r="2023" spans="1:6" ht="13.5" thickBot="1">
      <c r="A2023" s="2" t="s">
        <v>40</v>
      </c>
      <c r="B2023" s="2" t="str">
        <f t="shared" si="10"/>
        <v/>
      </c>
      <c r="C2023" s="6" t="s">
        <v>15</v>
      </c>
      <c r="D2023" s="7">
        <v>1</v>
      </c>
      <c r="E2023" s="8">
        <v>1</v>
      </c>
      <c r="F2023" s="9" t="str">
        <f t="shared" si="11"/>
        <v/>
      </c>
    </row>
    <row r="2024" spans="1:6" ht="24.75" thickBot="1">
      <c r="A2024" s="2" t="s">
        <v>40</v>
      </c>
      <c r="B2024" s="2" t="str">
        <f t="shared" si="10"/>
        <v/>
      </c>
      <c r="C2024" s="6" t="s">
        <v>24</v>
      </c>
      <c r="D2024" s="7">
        <v>1</v>
      </c>
      <c r="E2024" s="8">
        <v>1</v>
      </c>
      <c r="F2024" s="9" t="str">
        <f t="shared" si="11"/>
        <v/>
      </c>
    </row>
    <row r="2025" spans="1:6" ht="13.5" thickBot="1">
      <c r="A2025" s="2" t="s">
        <v>40</v>
      </c>
      <c r="B2025" s="2" t="str">
        <f t="shared" si="10"/>
        <v/>
      </c>
      <c r="C2025" s="6" t="s">
        <v>13</v>
      </c>
      <c r="D2025" s="7">
        <v>1</v>
      </c>
      <c r="E2025" s="8">
        <v>1</v>
      </c>
      <c r="F2025" s="9" t="str">
        <f t="shared" si="11"/>
        <v/>
      </c>
    </row>
    <row r="2026" spans="1:6" ht="13.5" thickBot="1">
      <c r="A2026" s="2" t="s">
        <v>40</v>
      </c>
      <c r="B2026" s="2" t="str">
        <f t="shared" si="10"/>
        <v/>
      </c>
      <c r="C2026" s="6" t="s">
        <v>30</v>
      </c>
      <c r="D2026" s="7">
        <v>1</v>
      </c>
      <c r="E2026" s="8">
        <v>1</v>
      </c>
      <c r="F2026" s="9" t="str">
        <f t="shared" si="11"/>
        <v/>
      </c>
    </row>
    <row r="2027" spans="1:6" ht="13.5" thickBot="1">
      <c r="A2027" s="2" t="s">
        <v>40</v>
      </c>
      <c r="B2027" s="2" t="str">
        <f t="shared" si="10"/>
        <v/>
      </c>
      <c r="C2027" s="6" t="s">
        <v>22</v>
      </c>
      <c r="D2027" s="7">
        <v>2</v>
      </c>
      <c r="E2027" s="8">
        <v>2</v>
      </c>
      <c r="F2027" s="9" t="str">
        <f t="shared" si="11"/>
        <v/>
      </c>
    </row>
    <row r="2028" spans="1:6" ht="13.5" thickBot="1">
      <c r="A2028" s="2" t="s">
        <v>40</v>
      </c>
      <c r="B2028" s="2" t="str">
        <f t="shared" si="10"/>
        <v/>
      </c>
      <c r="C2028" s="6" t="s">
        <v>23</v>
      </c>
      <c r="D2028" s="7">
        <v>1</v>
      </c>
      <c r="E2028" s="8">
        <v>1</v>
      </c>
      <c r="F2028" s="9" t="str">
        <f t="shared" si="11"/>
        <v/>
      </c>
    </row>
    <row r="2029" spans="1:6" ht="13.5" thickBot="1">
      <c r="A2029" s="2" t="s">
        <v>40</v>
      </c>
      <c r="B2029" s="2" t="str">
        <f t="shared" si="10"/>
        <v/>
      </c>
      <c r="C2029" s="10" t="s">
        <v>5</v>
      </c>
      <c r="D2029" s="8">
        <v>10</v>
      </c>
      <c r="E2029" s="8">
        <v>10</v>
      </c>
      <c r="F2029" s="9" t="str">
        <f t="shared" si="11"/>
        <v/>
      </c>
    </row>
    <row r="2030" spans="1:6" ht="13.5" thickBot="1">
      <c r="A2030" s="2" t="s">
        <v>40</v>
      </c>
      <c r="B2030" s="2" t="str">
        <f t="shared" si="10"/>
        <v/>
      </c>
      <c r="C2030" s="33">
        <v>39600</v>
      </c>
      <c r="D2030" s="34"/>
      <c r="E2030" s="35"/>
      <c r="F2030" s="5">
        <f t="shared" si="11"/>
        <v>39600</v>
      </c>
    </row>
    <row r="2031" spans="1:6" ht="13.5" thickBot="1">
      <c r="A2031" s="2" t="s">
        <v>40</v>
      </c>
      <c r="B2031" s="2" t="str">
        <f t="shared" si="10"/>
        <v/>
      </c>
      <c r="C2031" s="6" t="s">
        <v>10</v>
      </c>
      <c r="D2031" s="7">
        <v>2</v>
      </c>
      <c r="E2031" s="8">
        <v>2</v>
      </c>
      <c r="F2031" s="9" t="str">
        <f t="shared" si="11"/>
        <v/>
      </c>
    </row>
    <row r="2032" spans="1:6" ht="13.5" thickBot="1">
      <c r="A2032" s="2" t="s">
        <v>40</v>
      </c>
      <c r="B2032" s="2" t="str">
        <f t="shared" si="10"/>
        <v/>
      </c>
      <c r="C2032" s="6" t="s">
        <v>6</v>
      </c>
      <c r="D2032" s="7">
        <v>2</v>
      </c>
      <c r="E2032" s="8">
        <v>2</v>
      </c>
      <c r="F2032" s="9" t="str">
        <f t="shared" si="11"/>
        <v/>
      </c>
    </row>
    <row r="2033" spans="1:6" ht="13.5" thickBot="1">
      <c r="A2033" s="2" t="s">
        <v>40</v>
      </c>
      <c r="B2033" s="2" t="str">
        <f t="shared" si="10"/>
        <v/>
      </c>
      <c r="C2033" s="6" t="s">
        <v>20</v>
      </c>
      <c r="D2033" s="7">
        <v>1</v>
      </c>
      <c r="E2033" s="8">
        <v>1</v>
      </c>
      <c r="F2033" s="9" t="str">
        <f t="shared" si="11"/>
        <v/>
      </c>
    </row>
    <row r="2034" spans="1:6" ht="13.5" thickBot="1">
      <c r="A2034" s="2" t="s">
        <v>40</v>
      </c>
      <c r="B2034" s="2" t="str">
        <f t="shared" si="10"/>
        <v/>
      </c>
      <c r="C2034" s="6" t="s">
        <v>15</v>
      </c>
      <c r="D2034" s="7">
        <v>4</v>
      </c>
      <c r="E2034" s="8">
        <v>4</v>
      </c>
      <c r="F2034" s="9" t="str">
        <f t="shared" si="11"/>
        <v/>
      </c>
    </row>
    <row r="2035" spans="1:6" ht="13.5" thickBot="1">
      <c r="A2035" s="2" t="s">
        <v>40</v>
      </c>
      <c r="B2035" s="2" t="str">
        <f t="shared" si="10"/>
        <v/>
      </c>
      <c r="C2035" s="6" t="s">
        <v>13</v>
      </c>
      <c r="D2035" s="7">
        <v>2</v>
      </c>
      <c r="E2035" s="8">
        <v>2</v>
      </c>
      <c r="F2035" s="9" t="str">
        <f t="shared" si="11"/>
        <v/>
      </c>
    </row>
    <row r="2036" spans="1:6" ht="24.75" thickBot="1">
      <c r="A2036" s="2" t="s">
        <v>40</v>
      </c>
      <c r="B2036" s="2" t="str">
        <f t="shared" si="10"/>
        <v/>
      </c>
      <c r="C2036" s="6" t="s">
        <v>4</v>
      </c>
      <c r="D2036" s="7">
        <v>1</v>
      </c>
      <c r="E2036" s="8">
        <v>1</v>
      </c>
      <c r="F2036" s="9" t="str">
        <f t="shared" si="11"/>
        <v/>
      </c>
    </row>
    <row r="2037" spans="1:6" ht="24.75" thickBot="1">
      <c r="A2037" s="2" t="s">
        <v>40</v>
      </c>
      <c r="B2037" s="2" t="str">
        <f t="shared" si="10"/>
        <v/>
      </c>
      <c r="C2037" s="6" t="s">
        <v>11</v>
      </c>
      <c r="D2037" s="7">
        <v>1</v>
      </c>
      <c r="E2037" s="8">
        <v>1</v>
      </c>
      <c r="F2037" s="9" t="str">
        <f t="shared" si="11"/>
        <v/>
      </c>
    </row>
    <row r="2038" spans="1:6" ht="13.5" thickBot="1">
      <c r="A2038" s="2" t="s">
        <v>40</v>
      </c>
      <c r="B2038" s="2" t="str">
        <f t="shared" si="10"/>
        <v/>
      </c>
      <c r="C2038" s="6" t="s">
        <v>22</v>
      </c>
      <c r="D2038" s="7">
        <v>1</v>
      </c>
      <c r="E2038" s="8">
        <v>1</v>
      </c>
      <c r="F2038" s="9" t="str">
        <f t="shared" si="11"/>
        <v/>
      </c>
    </row>
    <row r="2039" spans="1:6" ht="13.5" thickBot="1">
      <c r="A2039" s="2" t="s">
        <v>40</v>
      </c>
      <c r="B2039" s="2" t="str">
        <f t="shared" si="10"/>
        <v/>
      </c>
      <c r="C2039" s="6" t="s">
        <v>12</v>
      </c>
      <c r="D2039" s="7">
        <v>2</v>
      </c>
      <c r="E2039" s="8">
        <v>2</v>
      </c>
      <c r="F2039" s="9" t="str">
        <f t="shared" si="11"/>
        <v/>
      </c>
    </row>
    <row r="2040" spans="1:6" ht="13.5" thickBot="1">
      <c r="A2040" s="2" t="s">
        <v>40</v>
      </c>
      <c r="B2040" s="2" t="str">
        <f t="shared" si="10"/>
        <v/>
      </c>
      <c r="C2040" s="10" t="s">
        <v>5</v>
      </c>
      <c r="D2040" s="8">
        <v>16</v>
      </c>
      <c r="E2040" s="8">
        <v>16</v>
      </c>
      <c r="F2040" s="9" t="str">
        <f t="shared" si="11"/>
        <v/>
      </c>
    </row>
    <row r="2041" spans="1:6" ht="13.5" thickBot="1">
      <c r="A2041" s="2" t="s">
        <v>40</v>
      </c>
      <c r="B2041" s="2" t="str">
        <f t="shared" si="10"/>
        <v/>
      </c>
      <c r="C2041" s="33">
        <v>39630</v>
      </c>
      <c r="D2041" s="34"/>
      <c r="E2041" s="35"/>
      <c r="F2041" s="5">
        <f t="shared" si="11"/>
        <v>39630</v>
      </c>
    </row>
    <row r="2042" spans="1:6" ht="13.5" thickBot="1">
      <c r="A2042" s="2" t="s">
        <v>40</v>
      </c>
      <c r="B2042" s="2" t="str">
        <f t="shared" si="10"/>
        <v/>
      </c>
      <c r="C2042" s="6" t="s">
        <v>10</v>
      </c>
      <c r="D2042" s="7">
        <v>1</v>
      </c>
      <c r="E2042" s="8">
        <v>1</v>
      </c>
      <c r="F2042" s="9" t="str">
        <f t="shared" si="11"/>
        <v/>
      </c>
    </row>
    <row r="2043" spans="1:6" ht="13.5" thickBot="1">
      <c r="A2043" s="2" t="s">
        <v>40</v>
      </c>
      <c r="B2043" s="2" t="str">
        <f t="shared" si="10"/>
        <v/>
      </c>
      <c r="C2043" s="6" t="s">
        <v>6</v>
      </c>
      <c r="D2043" s="7">
        <v>2</v>
      </c>
      <c r="E2043" s="8">
        <v>2</v>
      </c>
      <c r="F2043" s="9" t="str">
        <f t="shared" si="11"/>
        <v/>
      </c>
    </row>
    <row r="2044" spans="1:6" ht="13.5" thickBot="1">
      <c r="A2044" s="2" t="s">
        <v>40</v>
      </c>
      <c r="B2044" s="2" t="str">
        <f t="shared" si="10"/>
        <v/>
      </c>
      <c r="C2044" s="6" t="s">
        <v>20</v>
      </c>
      <c r="D2044" s="7">
        <v>2</v>
      </c>
      <c r="E2044" s="8">
        <v>2</v>
      </c>
      <c r="F2044" s="9" t="str">
        <f t="shared" si="11"/>
        <v/>
      </c>
    </row>
    <row r="2045" spans="1:6" ht="13.5" thickBot="1">
      <c r="A2045" s="2" t="s">
        <v>40</v>
      </c>
      <c r="B2045" s="2" t="str">
        <f t="shared" si="10"/>
        <v/>
      </c>
      <c r="C2045" s="6" t="s">
        <v>15</v>
      </c>
      <c r="D2045" s="7">
        <v>2</v>
      </c>
      <c r="E2045" s="8">
        <v>2</v>
      </c>
      <c r="F2045" s="9" t="str">
        <f t="shared" si="11"/>
        <v/>
      </c>
    </row>
    <row r="2046" spans="1:6" ht="13.5" thickBot="1">
      <c r="A2046" s="2" t="s">
        <v>40</v>
      </c>
      <c r="B2046" s="2" t="str">
        <f t="shared" si="10"/>
        <v/>
      </c>
      <c r="C2046" s="6" t="s">
        <v>13</v>
      </c>
      <c r="D2046" s="7">
        <v>2</v>
      </c>
      <c r="E2046" s="8">
        <v>2</v>
      </c>
      <c r="F2046" s="9" t="str">
        <f t="shared" si="11"/>
        <v/>
      </c>
    </row>
    <row r="2047" spans="1:6" ht="24.75" thickBot="1">
      <c r="A2047" s="2" t="s">
        <v>40</v>
      </c>
      <c r="B2047" s="2" t="str">
        <f t="shared" si="10"/>
        <v/>
      </c>
      <c r="C2047" s="6" t="s">
        <v>4</v>
      </c>
      <c r="D2047" s="7">
        <v>1</v>
      </c>
      <c r="E2047" s="8">
        <v>1</v>
      </c>
      <c r="F2047" s="9" t="str">
        <f t="shared" si="11"/>
        <v/>
      </c>
    </row>
    <row r="2048" spans="1:6" ht="13.5" thickBot="1">
      <c r="A2048" s="2" t="s">
        <v>40</v>
      </c>
      <c r="B2048" s="2" t="str">
        <f t="shared" si="10"/>
        <v/>
      </c>
      <c r="C2048" s="6" t="s">
        <v>22</v>
      </c>
      <c r="D2048" s="7">
        <v>2</v>
      </c>
      <c r="E2048" s="8">
        <v>2</v>
      </c>
      <c r="F2048" s="9" t="str">
        <f t="shared" si="11"/>
        <v/>
      </c>
    </row>
    <row r="2049" spans="1:6" ht="13.5" thickBot="1">
      <c r="A2049" s="2" t="s">
        <v>40</v>
      </c>
      <c r="B2049" s="2" t="str">
        <f t="shared" si="10"/>
        <v/>
      </c>
      <c r="C2049" s="6" t="s">
        <v>31</v>
      </c>
      <c r="D2049" s="7">
        <v>1</v>
      </c>
      <c r="E2049" s="8">
        <v>1</v>
      </c>
      <c r="F2049" s="9" t="str">
        <f t="shared" si="11"/>
        <v/>
      </c>
    </row>
    <row r="2050" spans="1:6" ht="13.5" thickBot="1">
      <c r="A2050" s="2" t="s">
        <v>40</v>
      </c>
      <c r="B2050" s="2" t="str">
        <f t="shared" ref="B2050:B2113" si="12">IF(LEFT(C2050,4)="Year",D2050,"")</f>
        <v/>
      </c>
      <c r="C2050" s="10" t="s">
        <v>5</v>
      </c>
      <c r="D2050" s="8">
        <v>13</v>
      </c>
      <c r="E2050" s="8">
        <v>13</v>
      </c>
      <c r="F2050" s="9" t="str">
        <f t="shared" ref="F2050:F2113" si="13">IF(ISNUMBER(C2050),C2050,"")</f>
        <v/>
      </c>
    </row>
    <row r="2051" spans="1:6" ht="13.5" thickBot="1">
      <c r="A2051" s="2" t="s">
        <v>40</v>
      </c>
      <c r="B2051" s="2" t="str">
        <f t="shared" si="12"/>
        <v/>
      </c>
      <c r="C2051" s="33">
        <v>39661</v>
      </c>
      <c r="D2051" s="34"/>
      <c r="E2051" s="35"/>
      <c r="F2051" s="5">
        <f t="shared" si="13"/>
        <v>39661</v>
      </c>
    </row>
    <row r="2052" spans="1:6" ht="13.5" thickBot="1">
      <c r="A2052" s="2" t="s">
        <v>40</v>
      </c>
      <c r="B2052" s="2" t="str">
        <f t="shared" si="12"/>
        <v/>
      </c>
      <c r="C2052" s="6" t="s">
        <v>20</v>
      </c>
      <c r="D2052" s="7">
        <v>1</v>
      </c>
      <c r="E2052" s="8">
        <v>1</v>
      </c>
      <c r="F2052" s="9" t="str">
        <f t="shared" si="13"/>
        <v/>
      </c>
    </row>
    <row r="2053" spans="1:6" ht="13.5" thickBot="1">
      <c r="A2053" s="2" t="s">
        <v>40</v>
      </c>
      <c r="B2053" s="2" t="str">
        <f t="shared" si="12"/>
        <v/>
      </c>
      <c r="C2053" s="6" t="s">
        <v>13</v>
      </c>
      <c r="D2053" s="7">
        <v>3</v>
      </c>
      <c r="E2053" s="8">
        <v>3</v>
      </c>
      <c r="F2053" s="9" t="str">
        <f t="shared" si="13"/>
        <v/>
      </c>
    </row>
    <row r="2054" spans="1:6" ht="13.5" thickBot="1">
      <c r="A2054" s="2" t="s">
        <v>40</v>
      </c>
      <c r="B2054" s="2" t="str">
        <f t="shared" si="12"/>
        <v/>
      </c>
      <c r="C2054" s="6" t="s">
        <v>31</v>
      </c>
      <c r="D2054" s="7">
        <v>1</v>
      </c>
      <c r="E2054" s="8">
        <v>1</v>
      </c>
      <c r="F2054" s="9" t="str">
        <f t="shared" si="13"/>
        <v/>
      </c>
    </row>
    <row r="2055" spans="1:6" ht="13.5" thickBot="1">
      <c r="A2055" s="2" t="s">
        <v>40</v>
      </c>
      <c r="B2055" s="2" t="str">
        <f t="shared" si="12"/>
        <v/>
      </c>
      <c r="C2055" s="10" t="s">
        <v>5</v>
      </c>
      <c r="D2055" s="8">
        <v>5</v>
      </c>
      <c r="E2055" s="8">
        <v>5</v>
      </c>
      <c r="F2055" s="9" t="str">
        <f t="shared" si="13"/>
        <v/>
      </c>
    </row>
    <row r="2056" spans="1:6" ht="13.5" thickBot="1">
      <c r="A2056" s="2" t="s">
        <v>40</v>
      </c>
      <c r="B2056" s="2" t="str">
        <f t="shared" si="12"/>
        <v/>
      </c>
      <c r="C2056" s="33">
        <v>39692</v>
      </c>
      <c r="D2056" s="34"/>
      <c r="E2056" s="35"/>
      <c r="F2056" s="5">
        <f t="shared" si="13"/>
        <v>39692</v>
      </c>
    </row>
    <row r="2057" spans="1:6" ht="13.5" thickBot="1">
      <c r="A2057" s="2" t="s">
        <v>40</v>
      </c>
      <c r="B2057" s="2" t="str">
        <f t="shared" si="12"/>
        <v/>
      </c>
      <c r="C2057" s="6" t="s">
        <v>14</v>
      </c>
      <c r="D2057" s="7">
        <v>2</v>
      </c>
      <c r="E2057" s="8">
        <v>2</v>
      </c>
      <c r="F2057" s="9" t="str">
        <f t="shared" si="13"/>
        <v/>
      </c>
    </row>
    <row r="2058" spans="1:6" ht="13.5" thickBot="1">
      <c r="A2058" s="2" t="s">
        <v>40</v>
      </c>
      <c r="B2058" s="2" t="str">
        <f t="shared" si="12"/>
        <v/>
      </c>
      <c r="C2058" s="6" t="s">
        <v>15</v>
      </c>
      <c r="D2058" s="7">
        <v>1</v>
      </c>
      <c r="E2058" s="8">
        <v>1</v>
      </c>
      <c r="F2058" s="9" t="str">
        <f t="shared" si="13"/>
        <v/>
      </c>
    </row>
    <row r="2059" spans="1:6" ht="13.5" thickBot="1">
      <c r="A2059" s="2" t="s">
        <v>40</v>
      </c>
      <c r="B2059" s="2" t="str">
        <f t="shared" si="12"/>
        <v/>
      </c>
      <c r="C2059" s="6" t="s">
        <v>12</v>
      </c>
      <c r="D2059" s="7">
        <v>1</v>
      </c>
      <c r="E2059" s="8">
        <v>1</v>
      </c>
      <c r="F2059" s="9" t="str">
        <f t="shared" si="13"/>
        <v/>
      </c>
    </row>
    <row r="2060" spans="1:6" ht="13.5" thickBot="1">
      <c r="A2060" s="2" t="s">
        <v>40</v>
      </c>
      <c r="B2060" s="2" t="str">
        <f t="shared" si="12"/>
        <v/>
      </c>
      <c r="C2060" s="10" t="s">
        <v>5</v>
      </c>
      <c r="D2060" s="8">
        <v>4</v>
      </c>
      <c r="E2060" s="8">
        <v>4</v>
      </c>
      <c r="F2060" s="9" t="str">
        <f t="shared" si="13"/>
        <v/>
      </c>
    </row>
    <row r="2061" spans="1:6" ht="13.5" thickBot="1">
      <c r="A2061" s="2" t="s">
        <v>40</v>
      </c>
      <c r="B2061" s="2" t="str">
        <f t="shared" si="12"/>
        <v/>
      </c>
      <c r="C2061" s="33">
        <v>39722</v>
      </c>
      <c r="D2061" s="34"/>
      <c r="E2061" s="35"/>
      <c r="F2061" s="5">
        <f t="shared" si="13"/>
        <v>39722</v>
      </c>
    </row>
    <row r="2062" spans="1:6" ht="13.5" thickBot="1">
      <c r="A2062" s="2" t="s">
        <v>40</v>
      </c>
      <c r="B2062" s="2" t="str">
        <f t="shared" si="12"/>
        <v/>
      </c>
      <c r="C2062" s="6" t="s">
        <v>6</v>
      </c>
      <c r="D2062" s="7">
        <v>1</v>
      </c>
      <c r="E2062" s="8">
        <v>1</v>
      </c>
      <c r="F2062" s="9" t="str">
        <f t="shared" si="13"/>
        <v/>
      </c>
    </row>
    <row r="2063" spans="1:6" ht="13.5" thickBot="1">
      <c r="A2063" s="2" t="s">
        <v>40</v>
      </c>
      <c r="B2063" s="2" t="str">
        <f t="shared" si="12"/>
        <v/>
      </c>
      <c r="C2063" s="6" t="s">
        <v>15</v>
      </c>
      <c r="D2063" s="7">
        <v>3</v>
      </c>
      <c r="E2063" s="8">
        <v>3</v>
      </c>
      <c r="F2063" s="9" t="str">
        <f t="shared" si="13"/>
        <v/>
      </c>
    </row>
    <row r="2064" spans="1:6" ht="13.5" thickBot="1">
      <c r="A2064" s="2" t="s">
        <v>40</v>
      </c>
      <c r="B2064" s="2" t="str">
        <f t="shared" si="12"/>
        <v/>
      </c>
      <c r="C2064" s="6" t="s">
        <v>12</v>
      </c>
      <c r="D2064" s="7">
        <v>1</v>
      </c>
      <c r="E2064" s="8">
        <v>1</v>
      </c>
      <c r="F2064" s="9" t="str">
        <f t="shared" si="13"/>
        <v/>
      </c>
    </row>
    <row r="2065" spans="1:6" ht="13.5" thickBot="1">
      <c r="A2065" s="2" t="s">
        <v>40</v>
      </c>
      <c r="B2065" s="2" t="str">
        <f t="shared" si="12"/>
        <v/>
      </c>
      <c r="C2065" s="10" t="s">
        <v>5</v>
      </c>
      <c r="D2065" s="8">
        <v>5</v>
      </c>
      <c r="E2065" s="8">
        <v>5</v>
      </c>
      <c r="F2065" s="9" t="str">
        <f t="shared" si="13"/>
        <v/>
      </c>
    </row>
    <row r="2066" spans="1:6" ht="13.5" thickBot="1">
      <c r="A2066" s="2" t="s">
        <v>40</v>
      </c>
      <c r="B2066" s="2" t="str">
        <f t="shared" si="12"/>
        <v/>
      </c>
      <c r="C2066" s="33">
        <v>39753</v>
      </c>
      <c r="D2066" s="34"/>
      <c r="E2066" s="35"/>
      <c r="F2066" s="5">
        <f t="shared" si="13"/>
        <v>39753</v>
      </c>
    </row>
    <row r="2067" spans="1:6" ht="13.5" thickBot="1">
      <c r="A2067" s="2" t="s">
        <v>40</v>
      </c>
      <c r="B2067" s="2" t="str">
        <f t="shared" si="12"/>
        <v/>
      </c>
      <c r="C2067" s="6" t="s">
        <v>10</v>
      </c>
      <c r="D2067" s="7">
        <v>1</v>
      </c>
      <c r="E2067" s="8">
        <v>1</v>
      </c>
      <c r="F2067" s="9" t="str">
        <f t="shared" si="13"/>
        <v/>
      </c>
    </row>
    <row r="2068" spans="1:6" ht="13.5" thickBot="1">
      <c r="A2068" s="2" t="s">
        <v>40</v>
      </c>
      <c r="B2068" s="2" t="str">
        <f t="shared" si="12"/>
        <v/>
      </c>
      <c r="C2068" s="6" t="s">
        <v>20</v>
      </c>
      <c r="D2068" s="7">
        <v>1</v>
      </c>
      <c r="E2068" s="8">
        <v>1</v>
      </c>
      <c r="F2068" s="9" t="str">
        <f t="shared" si="13"/>
        <v/>
      </c>
    </row>
    <row r="2069" spans="1:6" ht="13.5" thickBot="1">
      <c r="A2069" s="2" t="s">
        <v>40</v>
      </c>
      <c r="B2069" s="2" t="str">
        <f t="shared" si="12"/>
        <v/>
      </c>
      <c r="C2069" s="6" t="s">
        <v>13</v>
      </c>
      <c r="D2069" s="7">
        <v>1</v>
      </c>
      <c r="E2069" s="8">
        <v>1</v>
      </c>
      <c r="F2069" s="9" t="str">
        <f t="shared" si="13"/>
        <v/>
      </c>
    </row>
    <row r="2070" spans="1:6" ht="13.5" thickBot="1">
      <c r="A2070" s="2" t="s">
        <v>40</v>
      </c>
      <c r="B2070" s="2" t="str">
        <f t="shared" si="12"/>
        <v/>
      </c>
      <c r="C2070" s="10" t="s">
        <v>5</v>
      </c>
      <c r="D2070" s="8">
        <v>3</v>
      </c>
      <c r="E2070" s="8">
        <v>3</v>
      </c>
      <c r="F2070" s="9" t="str">
        <f t="shared" si="13"/>
        <v/>
      </c>
    </row>
    <row r="2071" spans="1:6" ht="13.5" thickBot="1">
      <c r="A2071" s="2" t="s">
        <v>40</v>
      </c>
      <c r="B2071" s="2" t="str">
        <f t="shared" si="12"/>
        <v/>
      </c>
      <c r="C2071" s="33">
        <v>39783</v>
      </c>
      <c r="D2071" s="34"/>
      <c r="E2071" s="35"/>
      <c r="F2071" s="5">
        <f t="shared" si="13"/>
        <v>39783</v>
      </c>
    </row>
    <row r="2072" spans="1:6" ht="13.5" thickBot="1">
      <c r="A2072" s="2" t="s">
        <v>40</v>
      </c>
      <c r="B2072" s="2" t="str">
        <f t="shared" si="12"/>
        <v/>
      </c>
      <c r="C2072" s="6" t="s">
        <v>10</v>
      </c>
      <c r="D2072" s="7">
        <v>1</v>
      </c>
      <c r="E2072" s="8">
        <v>1</v>
      </c>
      <c r="F2072" s="9" t="str">
        <f t="shared" si="13"/>
        <v/>
      </c>
    </row>
    <row r="2073" spans="1:6" ht="13.5" thickBot="1">
      <c r="A2073" s="2" t="s">
        <v>40</v>
      </c>
      <c r="B2073" s="2" t="str">
        <f t="shared" si="12"/>
        <v/>
      </c>
      <c r="C2073" s="6" t="s">
        <v>8</v>
      </c>
      <c r="D2073" s="7">
        <v>1</v>
      </c>
      <c r="E2073" s="8">
        <v>1</v>
      </c>
      <c r="F2073" s="9" t="str">
        <f t="shared" si="13"/>
        <v/>
      </c>
    </row>
    <row r="2074" spans="1:6" ht="13.5" thickBot="1">
      <c r="A2074" s="2" t="s">
        <v>40</v>
      </c>
      <c r="B2074" s="2" t="str">
        <f t="shared" si="12"/>
        <v/>
      </c>
      <c r="C2074" s="6" t="s">
        <v>6</v>
      </c>
      <c r="D2074" s="7">
        <v>2</v>
      </c>
      <c r="E2074" s="8">
        <v>2</v>
      </c>
      <c r="F2074" s="9" t="str">
        <f t="shared" si="13"/>
        <v/>
      </c>
    </row>
    <row r="2075" spans="1:6" ht="13.5" thickBot="1">
      <c r="A2075" s="2" t="s">
        <v>40</v>
      </c>
      <c r="B2075" s="2" t="str">
        <f t="shared" si="12"/>
        <v/>
      </c>
      <c r="C2075" s="6" t="s">
        <v>20</v>
      </c>
      <c r="D2075" s="7">
        <v>1</v>
      </c>
      <c r="E2075" s="8">
        <v>1</v>
      </c>
      <c r="F2075" s="9" t="str">
        <f t="shared" si="13"/>
        <v/>
      </c>
    </row>
    <row r="2076" spans="1:6" ht="13.5" thickBot="1">
      <c r="A2076" s="2" t="s">
        <v>40</v>
      </c>
      <c r="B2076" s="2" t="str">
        <f t="shared" si="12"/>
        <v/>
      </c>
      <c r="C2076" s="6" t="s">
        <v>28</v>
      </c>
      <c r="D2076" s="7">
        <v>1</v>
      </c>
      <c r="E2076" s="8">
        <v>1</v>
      </c>
      <c r="F2076" s="9" t="str">
        <f t="shared" si="13"/>
        <v/>
      </c>
    </row>
    <row r="2077" spans="1:6" ht="13.5" thickBot="1">
      <c r="A2077" s="2" t="s">
        <v>40</v>
      </c>
      <c r="B2077" s="2" t="str">
        <f t="shared" si="12"/>
        <v/>
      </c>
      <c r="C2077" s="6" t="s">
        <v>19</v>
      </c>
      <c r="D2077" s="7">
        <v>1</v>
      </c>
      <c r="E2077" s="8">
        <v>1</v>
      </c>
      <c r="F2077" s="9" t="str">
        <f t="shared" si="13"/>
        <v/>
      </c>
    </row>
    <row r="2078" spans="1:6" ht="13.5" thickBot="1">
      <c r="A2078" s="2" t="s">
        <v>40</v>
      </c>
      <c r="B2078" s="2" t="str">
        <f t="shared" si="12"/>
        <v/>
      </c>
      <c r="C2078" s="6" t="s">
        <v>26</v>
      </c>
      <c r="D2078" s="7">
        <v>2</v>
      </c>
      <c r="E2078" s="8">
        <v>2</v>
      </c>
      <c r="F2078" s="9" t="str">
        <f t="shared" si="13"/>
        <v/>
      </c>
    </row>
    <row r="2079" spans="1:6" ht="24.75" thickBot="1">
      <c r="A2079" s="2" t="s">
        <v>40</v>
      </c>
      <c r="B2079" s="2" t="str">
        <f t="shared" si="12"/>
        <v/>
      </c>
      <c r="C2079" s="6" t="s">
        <v>11</v>
      </c>
      <c r="D2079" s="7">
        <v>3</v>
      </c>
      <c r="E2079" s="8">
        <v>3</v>
      </c>
      <c r="F2079" s="9" t="str">
        <f t="shared" si="13"/>
        <v/>
      </c>
    </row>
    <row r="2080" spans="1:6" ht="13.5" thickBot="1">
      <c r="A2080" s="2" t="s">
        <v>40</v>
      </c>
      <c r="B2080" s="2" t="str">
        <f t="shared" si="12"/>
        <v/>
      </c>
      <c r="C2080" s="6" t="s">
        <v>22</v>
      </c>
      <c r="D2080" s="7">
        <v>1</v>
      </c>
      <c r="E2080" s="8">
        <v>1</v>
      </c>
      <c r="F2080" s="9" t="str">
        <f t="shared" si="13"/>
        <v/>
      </c>
    </row>
    <row r="2081" spans="1:6" ht="13.5" thickBot="1">
      <c r="A2081" s="2" t="s">
        <v>40</v>
      </c>
      <c r="B2081" s="2" t="str">
        <f t="shared" si="12"/>
        <v/>
      </c>
      <c r="C2081" s="10" t="s">
        <v>5</v>
      </c>
      <c r="D2081" s="8">
        <v>13</v>
      </c>
      <c r="E2081" s="8">
        <v>13</v>
      </c>
      <c r="F2081" s="9" t="str">
        <f t="shared" si="13"/>
        <v/>
      </c>
    </row>
    <row r="2082" spans="1:6" ht="13.5" thickBot="1">
      <c r="A2082" s="12">
        <v>39449</v>
      </c>
      <c r="B2082" s="12">
        <f t="shared" si="12"/>
        <v>90</v>
      </c>
      <c r="C2082" s="10" t="s">
        <v>7</v>
      </c>
      <c r="D2082" s="8">
        <v>90</v>
      </c>
      <c r="E2082" s="8">
        <v>90</v>
      </c>
      <c r="F2082" s="9" t="str">
        <f t="shared" si="13"/>
        <v/>
      </c>
    </row>
    <row r="2083" spans="1:6" ht="13.5" thickBot="1">
      <c r="A2083" s="2" t="s">
        <v>40</v>
      </c>
      <c r="B2083" s="2" t="str">
        <f t="shared" si="12"/>
        <v/>
      </c>
      <c r="C2083" s="33">
        <v>39814</v>
      </c>
      <c r="D2083" s="34"/>
      <c r="E2083" s="35"/>
      <c r="F2083" s="5">
        <f t="shared" si="13"/>
        <v>39814</v>
      </c>
    </row>
    <row r="2084" spans="1:6" ht="13.5" thickBot="1">
      <c r="A2084" s="2" t="s">
        <v>40</v>
      </c>
      <c r="B2084" s="2" t="str">
        <f t="shared" si="12"/>
        <v/>
      </c>
      <c r="C2084" s="6" t="s">
        <v>8</v>
      </c>
      <c r="D2084" s="7">
        <v>2</v>
      </c>
      <c r="E2084" s="8">
        <v>2</v>
      </c>
      <c r="F2084" s="9" t="str">
        <f t="shared" si="13"/>
        <v/>
      </c>
    </row>
    <row r="2085" spans="1:6" ht="13.5" thickBot="1">
      <c r="A2085" s="2" t="s">
        <v>40</v>
      </c>
      <c r="B2085" s="2" t="str">
        <f t="shared" si="12"/>
        <v/>
      </c>
      <c r="C2085" s="6" t="s">
        <v>20</v>
      </c>
      <c r="D2085" s="7">
        <v>1</v>
      </c>
      <c r="E2085" s="8">
        <v>1</v>
      </c>
      <c r="F2085" s="9" t="str">
        <f t="shared" si="13"/>
        <v/>
      </c>
    </row>
    <row r="2086" spans="1:6" ht="13.5" thickBot="1">
      <c r="A2086" s="2" t="s">
        <v>40</v>
      </c>
      <c r="B2086" s="2" t="str">
        <f t="shared" si="12"/>
        <v/>
      </c>
      <c r="C2086" s="6" t="s">
        <v>13</v>
      </c>
      <c r="D2086" s="7">
        <v>3</v>
      </c>
      <c r="E2086" s="8">
        <v>3</v>
      </c>
      <c r="F2086" s="9" t="str">
        <f t="shared" si="13"/>
        <v/>
      </c>
    </row>
    <row r="2087" spans="1:6" ht="13.5" thickBot="1">
      <c r="A2087" s="2" t="s">
        <v>40</v>
      </c>
      <c r="B2087" s="2" t="str">
        <f t="shared" si="12"/>
        <v/>
      </c>
      <c r="C2087" s="6" t="s">
        <v>19</v>
      </c>
      <c r="D2087" s="7">
        <v>2</v>
      </c>
      <c r="E2087" s="8">
        <v>2</v>
      </c>
      <c r="F2087" s="9" t="str">
        <f t="shared" si="13"/>
        <v/>
      </c>
    </row>
    <row r="2088" spans="1:6" ht="13.5" thickBot="1">
      <c r="A2088" s="2" t="s">
        <v>40</v>
      </c>
      <c r="B2088" s="2" t="str">
        <f t="shared" si="12"/>
        <v/>
      </c>
      <c r="C2088" s="6" t="s">
        <v>26</v>
      </c>
      <c r="D2088" s="7">
        <v>2</v>
      </c>
      <c r="E2088" s="8">
        <v>2</v>
      </c>
      <c r="F2088" s="9" t="str">
        <f t="shared" si="13"/>
        <v/>
      </c>
    </row>
    <row r="2089" spans="1:6" ht="13.5" thickBot="1">
      <c r="A2089" s="2" t="s">
        <v>40</v>
      </c>
      <c r="B2089" s="2" t="str">
        <f t="shared" si="12"/>
        <v/>
      </c>
      <c r="C2089" s="6" t="s">
        <v>12</v>
      </c>
      <c r="D2089" s="7">
        <v>1</v>
      </c>
      <c r="E2089" s="8">
        <v>1</v>
      </c>
      <c r="F2089" s="9" t="str">
        <f t="shared" si="13"/>
        <v/>
      </c>
    </row>
    <row r="2090" spans="1:6" ht="13.5" thickBot="1">
      <c r="A2090" s="2" t="s">
        <v>40</v>
      </c>
      <c r="B2090" s="2" t="str">
        <f t="shared" si="12"/>
        <v/>
      </c>
      <c r="C2090" s="10" t="s">
        <v>5</v>
      </c>
      <c r="D2090" s="8">
        <v>11</v>
      </c>
      <c r="E2090" s="8">
        <v>11</v>
      </c>
      <c r="F2090" s="9" t="str">
        <f t="shared" si="13"/>
        <v/>
      </c>
    </row>
    <row r="2091" spans="1:6" ht="13.5" thickBot="1">
      <c r="A2091" s="2" t="s">
        <v>40</v>
      </c>
      <c r="B2091" s="2" t="str">
        <f t="shared" si="12"/>
        <v/>
      </c>
      <c r="C2091" s="33">
        <v>39845</v>
      </c>
      <c r="D2091" s="34"/>
      <c r="E2091" s="35"/>
      <c r="F2091" s="5">
        <f t="shared" si="13"/>
        <v>39845</v>
      </c>
    </row>
    <row r="2092" spans="1:6" ht="13.5" thickBot="1">
      <c r="A2092" s="2" t="s">
        <v>40</v>
      </c>
      <c r="B2092" s="2" t="str">
        <f t="shared" si="12"/>
        <v/>
      </c>
      <c r="C2092" s="6" t="s">
        <v>20</v>
      </c>
      <c r="D2092" s="7">
        <v>1</v>
      </c>
      <c r="E2092" s="8">
        <v>1</v>
      </c>
      <c r="F2092" s="9" t="str">
        <f t="shared" si="13"/>
        <v/>
      </c>
    </row>
    <row r="2093" spans="1:6" ht="13.5" thickBot="1">
      <c r="A2093" s="2" t="s">
        <v>40</v>
      </c>
      <c r="B2093" s="2" t="str">
        <f t="shared" si="12"/>
        <v/>
      </c>
      <c r="C2093" s="6" t="s">
        <v>13</v>
      </c>
      <c r="D2093" s="7">
        <v>2</v>
      </c>
      <c r="E2093" s="8">
        <v>2</v>
      </c>
      <c r="F2093" s="9" t="str">
        <f t="shared" si="13"/>
        <v/>
      </c>
    </row>
    <row r="2094" spans="1:6" ht="24.75" thickBot="1">
      <c r="A2094" s="2" t="s">
        <v>40</v>
      </c>
      <c r="B2094" s="2" t="str">
        <f t="shared" si="12"/>
        <v/>
      </c>
      <c r="C2094" s="6" t="s">
        <v>4</v>
      </c>
      <c r="D2094" s="7">
        <v>2</v>
      </c>
      <c r="E2094" s="8">
        <v>2</v>
      </c>
      <c r="F2094" s="9" t="str">
        <f t="shared" si="13"/>
        <v/>
      </c>
    </row>
    <row r="2095" spans="1:6" ht="24.75" thickBot="1">
      <c r="A2095" s="2" t="s">
        <v>40</v>
      </c>
      <c r="B2095" s="2" t="str">
        <f t="shared" si="12"/>
        <v/>
      </c>
      <c r="C2095" s="6" t="s">
        <v>11</v>
      </c>
      <c r="D2095" s="7">
        <v>2</v>
      </c>
      <c r="E2095" s="8">
        <v>2</v>
      </c>
      <c r="F2095" s="9" t="str">
        <f t="shared" si="13"/>
        <v/>
      </c>
    </row>
    <row r="2096" spans="1:6" ht="13.5" thickBot="1">
      <c r="A2096" s="2" t="s">
        <v>40</v>
      </c>
      <c r="B2096" s="2" t="str">
        <f t="shared" si="12"/>
        <v/>
      </c>
      <c r="C2096" s="6" t="s">
        <v>22</v>
      </c>
      <c r="D2096" s="7">
        <v>1</v>
      </c>
      <c r="E2096" s="8">
        <v>1</v>
      </c>
      <c r="F2096" s="9" t="str">
        <f t="shared" si="13"/>
        <v/>
      </c>
    </row>
    <row r="2097" spans="1:6" ht="13.5" thickBot="1">
      <c r="A2097" s="2" t="s">
        <v>40</v>
      </c>
      <c r="B2097" s="2" t="str">
        <f t="shared" si="12"/>
        <v/>
      </c>
      <c r="C2097" s="10" t="s">
        <v>5</v>
      </c>
      <c r="D2097" s="8">
        <v>8</v>
      </c>
      <c r="E2097" s="8">
        <v>8</v>
      </c>
      <c r="F2097" s="9" t="str">
        <f t="shared" si="13"/>
        <v/>
      </c>
    </row>
    <row r="2098" spans="1:6" ht="13.5" thickBot="1">
      <c r="A2098" s="2" t="s">
        <v>40</v>
      </c>
      <c r="B2098" s="2" t="str">
        <f t="shared" si="12"/>
        <v/>
      </c>
      <c r="C2098" s="33">
        <v>39873</v>
      </c>
      <c r="D2098" s="34"/>
      <c r="E2098" s="35"/>
      <c r="F2098" s="5">
        <f t="shared" si="13"/>
        <v>39873</v>
      </c>
    </row>
    <row r="2099" spans="1:6" ht="13.5" thickBot="1">
      <c r="A2099" s="2" t="s">
        <v>40</v>
      </c>
      <c r="B2099" s="2" t="str">
        <f t="shared" si="12"/>
        <v/>
      </c>
      <c r="C2099" s="6" t="s">
        <v>6</v>
      </c>
      <c r="D2099" s="7">
        <v>1</v>
      </c>
      <c r="E2099" s="8">
        <v>1</v>
      </c>
      <c r="F2099" s="9" t="str">
        <f t="shared" si="13"/>
        <v/>
      </c>
    </row>
    <row r="2100" spans="1:6" ht="13.5" thickBot="1">
      <c r="A2100" s="2" t="s">
        <v>40</v>
      </c>
      <c r="B2100" s="2" t="str">
        <f t="shared" si="12"/>
        <v/>
      </c>
      <c r="C2100" s="6" t="s">
        <v>15</v>
      </c>
      <c r="D2100" s="7">
        <v>1</v>
      </c>
      <c r="E2100" s="8">
        <v>1</v>
      </c>
      <c r="F2100" s="9" t="str">
        <f t="shared" si="13"/>
        <v/>
      </c>
    </row>
    <row r="2101" spans="1:6" ht="24.75" thickBot="1">
      <c r="A2101" s="2" t="s">
        <v>40</v>
      </c>
      <c r="B2101" s="2" t="str">
        <f t="shared" si="12"/>
        <v/>
      </c>
      <c r="C2101" s="6" t="s">
        <v>24</v>
      </c>
      <c r="D2101" s="7">
        <v>1</v>
      </c>
      <c r="E2101" s="8">
        <v>1</v>
      </c>
      <c r="F2101" s="9" t="str">
        <f t="shared" si="13"/>
        <v/>
      </c>
    </row>
    <row r="2102" spans="1:6" ht="13.5" thickBot="1">
      <c r="A2102" s="2" t="s">
        <v>40</v>
      </c>
      <c r="B2102" s="2" t="str">
        <f t="shared" si="12"/>
        <v/>
      </c>
      <c r="C2102" s="6" t="s">
        <v>13</v>
      </c>
      <c r="D2102" s="7">
        <v>1</v>
      </c>
      <c r="E2102" s="8">
        <v>1</v>
      </c>
      <c r="F2102" s="9" t="str">
        <f t="shared" si="13"/>
        <v/>
      </c>
    </row>
    <row r="2103" spans="1:6" ht="13.5" thickBot="1">
      <c r="A2103" s="2" t="s">
        <v>40</v>
      </c>
      <c r="B2103" s="2" t="str">
        <f t="shared" si="12"/>
        <v/>
      </c>
      <c r="C2103" s="6" t="s">
        <v>38</v>
      </c>
      <c r="D2103" s="7">
        <v>1</v>
      </c>
      <c r="E2103" s="8">
        <v>1</v>
      </c>
      <c r="F2103" s="9" t="str">
        <f t="shared" si="13"/>
        <v/>
      </c>
    </row>
    <row r="2104" spans="1:6" ht="13.5" thickBot="1">
      <c r="A2104" s="2" t="s">
        <v>40</v>
      </c>
      <c r="B2104" s="2" t="str">
        <f t="shared" si="12"/>
        <v/>
      </c>
      <c r="C2104" s="6" t="s">
        <v>12</v>
      </c>
      <c r="D2104" s="7">
        <v>1</v>
      </c>
      <c r="E2104" s="8">
        <v>1</v>
      </c>
      <c r="F2104" s="9" t="str">
        <f t="shared" si="13"/>
        <v/>
      </c>
    </row>
    <row r="2105" spans="1:6" ht="13.5" thickBot="1">
      <c r="A2105" s="2" t="s">
        <v>40</v>
      </c>
      <c r="B2105" s="2" t="str">
        <f t="shared" si="12"/>
        <v/>
      </c>
      <c r="C2105" s="10" t="s">
        <v>5</v>
      </c>
      <c r="D2105" s="8">
        <v>6</v>
      </c>
      <c r="E2105" s="8">
        <v>6</v>
      </c>
      <c r="F2105" s="9" t="str">
        <f t="shared" si="13"/>
        <v/>
      </c>
    </row>
    <row r="2106" spans="1:6" ht="13.5" thickBot="1">
      <c r="A2106" s="2" t="s">
        <v>40</v>
      </c>
      <c r="B2106" s="2" t="str">
        <f t="shared" si="12"/>
        <v/>
      </c>
      <c r="C2106" s="33">
        <v>39904</v>
      </c>
      <c r="D2106" s="34"/>
      <c r="E2106" s="35"/>
      <c r="F2106" s="5">
        <f t="shared" si="13"/>
        <v>39904</v>
      </c>
    </row>
    <row r="2107" spans="1:6" ht="13.5" thickBot="1">
      <c r="A2107" s="2" t="s">
        <v>40</v>
      </c>
      <c r="B2107" s="2" t="str">
        <f t="shared" si="12"/>
        <v/>
      </c>
      <c r="C2107" s="6" t="s">
        <v>14</v>
      </c>
      <c r="D2107" s="7">
        <v>1</v>
      </c>
      <c r="E2107" s="8">
        <v>1</v>
      </c>
      <c r="F2107" s="9" t="str">
        <f t="shared" si="13"/>
        <v/>
      </c>
    </row>
    <row r="2108" spans="1:6" ht="13.5" thickBot="1">
      <c r="A2108" s="2" t="s">
        <v>40</v>
      </c>
      <c r="B2108" s="2" t="str">
        <f t="shared" si="12"/>
        <v/>
      </c>
      <c r="C2108" s="6" t="s">
        <v>15</v>
      </c>
      <c r="D2108" s="7">
        <v>1</v>
      </c>
      <c r="E2108" s="8">
        <v>1</v>
      </c>
      <c r="F2108" s="9" t="str">
        <f t="shared" si="13"/>
        <v/>
      </c>
    </row>
    <row r="2109" spans="1:6" ht="13.5" thickBot="1">
      <c r="A2109" s="2" t="s">
        <v>40</v>
      </c>
      <c r="B2109" s="2" t="str">
        <f t="shared" si="12"/>
        <v/>
      </c>
      <c r="C2109" s="6" t="s">
        <v>18</v>
      </c>
      <c r="D2109" s="7">
        <v>1</v>
      </c>
      <c r="E2109" s="8">
        <v>1</v>
      </c>
      <c r="F2109" s="9" t="str">
        <f t="shared" si="13"/>
        <v/>
      </c>
    </row>
    <row r="2110" spans="1:6" ht="24.75" thickBot="1">
      <c r="A2110" s="2" t="s">
        <v>40</v>
      </c>
      <c r="B2110" s="2" t="str">
        <f t="shared" si="12"/>
        <v/>
      </c>
      <c r="C2110" s="6" t="s">
        <v>17</v>
      </c>
      <c r="D2110" s="7">
        <v>2</v>
      </c>
      <c r="E2110" s="8">
        <v>2</v>
      </c>
      <c r="F2110" s="9" t="str">
        <f t="shared" si="13"/>
        <v/>
      </c>
    </row>
    <row r="2111" spans="1:6" ht="13.5" thickBot="1">
      <c r="A2111" s="2" t="s">
        <v>40</v>
      </c>
      <c r="B2111" s="2" t="str">
        <f t="shared" si="12"/>
        <v/>
      </c>
      <c r="C2111" s="6" t="s">
        <v>13</v>
      </c>
      <c r="D2111" s="7">
        <v>1</v>
      </c>
      <c r="E2111" s="8">
        <v>1</v>
      </c>
      <c r="F2111" s="9" t="str">
        <f t="shared" si="13"/>
        <v/>
      </c>
    </row>
    <row r="2112" spans="1:6" ht="13.5" thickBot="1">
      <c r="A2112" s="2" t="s">
        <v>40</v>
      </c>
      <c r="B2112" s="2" t="str">
        <f t="shared" si="12"/>
        <v/>
      </c>
      <c r="C2112" s="6" t="s">
        <v>30</v>
      </c>
      <c r="D2112" s="7">
        <v>1</v>
      </c>
      <c r="E2112" s="8">
        <v>1</v>
      </c>
      <c r="F2112" s="9" t="str">
        <f t="shared" si="13"/>
        <v/>
      </c>
    </row>
    <row r="2113" spans="1:6" ht="13.5" thickBot="1">
      <c r="A2113" s="2" t="s">
        <v>40</v>
      </c>
      <c r="B2113" s="2" t="str">
        <f t="shared" si="12"/>
        <v/>
      </c>
      <c r="C2113" s="6" t="s">
        <v>19</v>
      </c>
      <c r="D2113" s="7">
        <v>1</v>
      </c>
      <c r="E2113" s="8">
        <v>1</v>
      </c>
      <c r="F2113" s="9" t="str">
        <f t="shared" si="13"/>
        <v/>
      </c>
    </row>
    <row r="2114" spans="1:6" ht="13.5" thickBot="1">
      <c r="A2114" s="2" t="s">
        <v>40</v>
      </c>
      <c r="B2114" s="2" t="str">
        <f t="shared" ref="B2114:B2125" si="14">IF(LEFT(C2114,4)="Year",D2114,"")</f>
        <v/>
      </c>
      <c r="C2114" s="6" t="s">
        <v>31</v>
      </c>
      <c r="D2114" s="7">
        <v>1</v>
      </c>
      <c r="E2114" s="8">
        <v>1</v>
      </c>
      <c r="F2114" s="9" t="str">
        <f t="shared" ref="F2114:F2125" si="15">IF(ISNUMBER(C2114),C2114,"")</f>
        <v/>
      </c>
    </row>
    <row r="2115" spans="1:6" ht="13.5" thickBot="1">
      <c r="A2115" s="2" t="s">
        <v>40</v>
      </c>
      <c r="B2115" s="2" t="str">
        <f t="shared" si="14"/>
        <v/>
      </c>
      <c r="C2115" s="6" t="s">
        <v>25</v>
      </c>
      <c r="D2115" s="7">
        <v>1</v>
      </c>
      <c r="E2115" s="8">
        <v>1</v>
      </c>
      <c r="F2115" s="9" t="str">
        <f t="shared" si="15"/>
        <v/>
      </c>
    </row>
    <row r="2116" spans="1:6" ht="13.5" thickBot="1">
      <c r="A2116" s="2" t="s">
        <v>40</v>
      </c>
      <c r="B2116" s="2" t="str">
        <f t="shared" si="14"/>
        <v/>
      </c>
      <c r="C2116" s="10" t="s">
        <v>5</v>
      </c>
      <c r="D2116" s="8">
        <v>10</v>
      </c>
      <c r="E2116" s="8">
        <v>10</v>
      </c>
      <c r="F2116" s="9" t="str">
        <f t="shared" si="15"/>
        <v/>
      </c>
    </row>
    <row r="2117" spans="1:6" ht="13.5" thickBot="1">
      <c r="A2117" s="2" t="s">
        <v>40</v>
      </c>
      <c r="B2117" s="2" t="str">
        <f t="shared" si="14"/>
        <v/>
      </c>
      <c r="C2117" s="33">
        <v>39934</v>
      </c>
      <c r="D2117" s="34"/>
      <c r="E2117" s="35"/>
      <c r="F2117" s="5">
        <f t="shared" si="15"/>
        <v>39934</v>
      </c>
    </row>
    <row r="2118" spans="1:6" ht="13.5" thickBot="1">
      <c r="A2118" s="2" t="s">
        <v>40</v>
      </c>
      <c r="B2118" s="2" t="str">
        <f t="shared" si="14"/>
        <v/>
      </c>
      <c r="C2118" s="6" t="s">
        <v>10</v>
      </c>
      <c r="D2118" s="7">
        <v>1</v>
      </c>
      <c r="E2118" s="8">
        <v>1</v>
      </c>
      <c r="F2118" s="9" t="str">
        <f t="shared" si="15"/>
        <v/>
      </c>
    </row>
    <row r="2119" spans="1:6" ht="13.5" thickBot="1">
      <c r="A2119" s="2" t="s">
        <v>40</v>
      </c>
      <c r="B2119" s="2" t="str">
        <f t="shared" si="14"/>
        <v/>
      </c>
      <c r="C2119" s="6" t="s">
        <v>14</v>
      </c>
      <c r="D2119" s="7">
        <v>1</v>
      </c>
      <c r="E2119" s="8">
        <v>1</v>
      </c>
      <c r="F2119" s="9" t="str">
        <f t="shared" si="15"/>
        <v/>
      </c>
    </row>
    <row r="2120" spans="1:6" ht="13.5" thickBot="1">
      <c r="A2120" s="2" t="s">
        <v>40</v>
      </c>
      <c r="B2120" s="2" t="str">
        <f t="shared" si="14"/>
        <v/>
      </c>
      <c r="C2120" s="6" t="s">
        <v>20</v>
      </c>
      <c r="D2120" s="7">
        <v>1</v>
      </c>
      <c r="E2120" s="8">
        <v>1</v>
      </c>
      <c r="F2120" s="9" t="str">
        <f t="shared" si="15"/>
        <v/>
      </c>
    </row>
    <row r="2121" spans="1:6" ht="13.5" thickBot="1">
      <c r="A2121" s="2" t="s">
        <v>40</v>
      </c>
      <c r="B2121" s="2" t="str">
        <f t="shared" si="14"/>
        <v/>
      </c>
      <c r="C2121" s="6" t="s">
        <v>31</v>
      </c>
      <c r="D2121" s="7">
        <v>1</v>
      </c>
      <c r="E2121" s="8">
        <v>1</v>
      </c>
      <c r="F2121" s="9" t="str">
        <f t="shared" si="15"/>
        <v/>
      </c>
    </row>
    <row r="2122" spans="1:6" ht="13.5" thickBot="1">
      <c r="A2122" s="2" t="s">
        <v>40</v>
      </c>
      <c r="B2122" s="2" t="str">
        <f t="shared" si="14"/>
        <v/>
      </c>
      <c r="C2122" s="6" t="s">
        <v>12</v>
      </c>
      <c r="D2122" s="7">
        <v>1</v>
      </c>
      <c r="E2122" s="8">
        <v>1</v>
      </c>
      <c r="F2122" s="9" t="str">
        <f t="shared" si="15"/>
        <v/>
      </c>
    </row>
    <row r="2123" spans="1:6" ht="13.5" thickBot="1">
      <c r="A2123" s="2" t="s">
        <v>40</v>
      </c>
      <c r="B2123" s="2" t="str">
        <f t="shared" si="14"/>
        <v/>
      </c>
      <c r="C2123" s="10" t="s">
        <v>5</v>
      </c>
      <c r="D2123" s="8">
        <v>5</v>
      </c>
      <c r="E2123" s="8">
        <v>5</v>
      </c>
      <c r="F2123" s="9" t="str">
        <f t="shared" si="15"/>
        <v/>
      </c>
    </row>
    <row r="2124" spans="1:6" ht="13.5" thickBot="1">
      <c r="A2124" s="14" t="e">
        <v>#VALUE!</v>
      </c>
      <c r="B2124" s="12">
        <f t="shared" si="14"/>
        <v>40</v>
      </c>
      <c r="C2124" s="10" t="s">
        <v>7</v>
      </c>
      <c r="D2124" s="8">
        <v>40</v>
      </c>
      <c r="E2124" s="8">
        <v>40</v>
      </c>
      <c r="F2124" s="9" t="str">
        <f t="shared" si="15"/>
        <v/>
      </c>
    </row>
    <row r="2125" spans="1:6" ht="13.5" thickBot="1">
      <c r="A2125" s="2" t="s">
        <v>40</v>
      </c>
      <c r="B2125" s="2" t="str">
        <f t="shared" si="14"/>
        <v/>
      </c>
      <c r="C2125" s="10" t="s">
        <v>39</v>
      </c>
      <c r="D2125" s="8">
        <v>1680</v>
      </c>
      <c r="E2125" s="8">
        <v>1680</v>
      </c>
      <c r="F2125" s="9" t="str">
        <f t="shared" si="15"/>
        <v/>
      </c>
    </row>
  </sheetData>
  <mergeCells count="383">
    <mergeCell ref="C2117:E2117"/>
    <mergeCell ref="C2066:E2066"/>
    <mergeCell ref="C2071:E2071"/>
    <mergeCell ref="C2083:E2083"/>
    <mergeCell ref="C2091:E2091"/>
    <mergeCell ref="C2041:E2041"/>
    <mergeCell ref="C2051:E2051"/>
    <mergeCell ref="C2056:E2056"/>
    <mergeCell ref="C2061:E2061"/>
    <mergeCell ref="C2098:E2098"/>
    <mergeCell ref="C2106:E2106"/>
    <mergeCell ref="C1996:E1996"/>
    <mergeCell ref="C2003:E2003"/>
    <mergeCell ref="C2008:E2008"/>
    <mergeCell ref="C2014:E2014"/>
    <mergeCell ref="C2021:E2021"/>
    <mergeCell ref="C2030:E2030"/>
    <mergeCell ref="C1955:E1955"/>
    <mergeCell ref="C1963:E1963"/>
    <mergeCell ref="C1974:E1974"/>
    <mergeCell ref="C1980:E1980"/>
    <mergeCell ref="C1984:E1984"/>
    <mergeCell ref="C1990:E1990"/>
    <mergeCell ref="C1913:E1913"/>
    <mergeCell ref="C1916:E1916"/>
    <mergeCell ref="C1922:E1922"/>
    <mergeCell ref="C1929:E1929"/>
    <mergeCell ref="C1937:E1937"/>
    <mergeCell ref="C1945:E1945"/>
    <mergeCell ref="C1875:E1875"/>
    <mergeCell ref="C1882:E1882"/>
    <mergeCell ref="C1888:E1888"/>
    <mergeCell ref="C1894:E1894"/>
    <mergeCell ref="C1903:E1903"/>
    <mergeCell ref="C1908:E1908"/>
    <mergeCell ref="C1832:E1832"/>
    <mergeCell ref="C1838:E1838"/>
    <mergeCell ref="C1846:E1846"/>
    <mergeCell ref="C1851:E1851"/>
    <mergeCell ref="C1860:E1860"/>
    <mergeCell ref="C1868:E1868"/>
    <mergeCell ref="C1792:E1792"/>
    <mergeCell ref="C1800:E1800"/>
    <mergeCell ref="C1806:E1806"/>
    <mergeCell ref="C1812:E1812"/>
    <mergeCell ref="C1815:E1815"/>
    <mergeCell ref="C1822:E1822"/>
    <mergeCell ref="C1748:E1748"/>
    <mergeCell ref="C1758:E1758"/>
    <mergeCell ref="C1762:E1762"/>
    <mergeCell ref="C1770:E1770"/>
    <mergeCell ref="C1777:E1777"/>
    <mergeCell ref="C1787:E1787"/>
    <mergeCell ref="C1703:E1703"/>
    <mergeCell ref="C1712:E1712"/>
    <mergeCell ref="C1723:E1723"/>
    <mergeCell ref="C1731:E1731"/>
    <mergeCell ref="C1735:E1735"/>
    <mergeCell ref="C1740:E1740"/>
    <mergeCell ref="C1661:E1661"/>
    <mergeCell ref="C1668:E1668"/>
    <mergeCell ref="C1673:E1673"/>
    <mergeCell ref="C1678:E1678"/>
    <mergeCell ref="C1685:E1685"/>
    <mergeCell ref="C1693:E1693"/>
    <mergeCell ref="C1621:E1621"/>
    <mergeCell ref="C1630:E1630"/>
    <mergeCell ref="C1639:E1639"/>
    <mergeCell ref="C1645:E1645"/>
    <mergeCell ref="C1650:E1650"/>
    <mergeCell ref="C1656:E1656"/>
    <mergeCell ref="C1580:E1580"/>
    <mergeCell ref="C1586:E1586"/>
    <mergeCell ref="C1592:E1592"/>
    <mergeCell ref="C1598:E1598"/>
    <mergeCell ref="C1604:E1604"/>
    <mergeCell ref="C1613:E1613"/>
    <mergeCell ref="C1542:E1542"/>
    <mergeCell ref="C1549:E1549"/>
    <mergeCell ref="C1558:E1558"/>
    <mergeCell ref="C1564:E1564"/>
    <mergeCell ref="C1570:E1570"/>
    <mergeCell ref="C1574:E1574"/>
    <mergeCell ref="C1484:E1484"/>
    <mergeCell ref="C1491:E1491"/>
    <mergeCell ref="C1505:E1505"/>
    <mergeCell ref="C1515:E1515"/>
    <mergeCell ref="C1522:E1522"/>
    <mergeCell ref="C1531:E1531"/>
    <mergeCell ref="C1449:E1449"/>
    <mergeCell ref="C1456:E1456"/>
    <mergeCell ref="C1460:E1460"/>
    <mergeCell ref="C1467:E1467"/>
    <mergeCell ref="C1471:E1471"/>
    <mergeCell ref="C1477:E1477"/>
    <mergeCell ref="C1407:E1407"/>
    <mergeCell ref="C1412:E1412"/>
    <mergeCell ref="C1419:E1419"/>
    <mergeCell ref="C1427:E1427"/>
    <mergeCell ref="C1437:E1437"/>
    <mergeCell ref="C1441:E1441"/>
    <mergeCell ref="C1371:E1371"/>
    <mergeCell ref="C1378:E1378"/>
    <mergeCell ref="C1384:E1384"/>
    <mergeCell ref="C1393:E1393"/>
    <mergeCell ref="C1396:E1396"/>
    <mergeCell ref="C1403:E1403"/>
    <mergeCell ref="C1318:E1318"/>
    <mergeCell ref="C1325:E1325"/>
    <mergeCell ref="C1331:E1331"/>
    <mergeCell ref="C1341:E1341"/>
    <mergeCell ref="C1352:E1352"/>
    <mergeCell ref="C1361:E1361"/>
    <mergeCell ref="C1275:E1275"/>
    <mergeCell ref="C1283:E1283"/>
    <mergeCell ref="C1292:E1292"/>
    <mergeCell ref="C1299:E1299"/>
    <mergeCell ref="C1303:E1303"/>
    <mergeCell ref="C1311:E1311"/>
    <mergeCell ref="C1225:E1225"/>
    <mergeCell ref="C1231:E1231"/>
    <mergeCell ref="C1241:E1241"/>
    <mergeCell ref="C1250:E1250"/>
    <mergeCell ref="C1257:E1257"/>
    <mergeCell ref="C1264:E1264"/>
    <mergeCell ref="C1183:E1183"/>
    <mergeCell ref="C1191:E1191"/>
    <mergeCell ref="C1200:E1200"/>
    <mergeCell ref="C1210:E1210"/>
    <mergeCell ref="C1217:E1217"/>
    <mergeCell ref="C1221:E1221"/>
    <mergeCell ref="C1147:E1147"/>
    <mergeCell ref="C1153:E1153"/>
    <mergeCell ref="C1160:E1160"/>
    <mergeCell ref="C1166:E1166"/>
    <mergeCell ref="C1170:E1170"/>
    <mergeCell ref="C1178:E1178"/>
    <mergeCell ref="C1110:E1110"/>
    <mergeCell ref="C1116:E1116"/>
    <mergeCell ref="C1121:E1121"/>
    <mergeCell ref="C1133:E1133"/>
    <mergeCell ref="C1139:E1139"/>
    <mergeCell ref="C1144:E1144"/>
    <mergeCell ref="C1075:E1075"/>
    <mergeCell ref="C1084:E1084"/>
    <mergeCell ref="C1090:E1090"/>
    <mergeCell ref="C1094:E1094"/>
    <mergeCell ref="C1098:E1098"/>
    <mergeCell ref="C1103:E1103"/>
    <mergeCell ref="C1042:E1042"/>
    <mergeCell ref="C1048:E1048"/>
    <mergeCell ref="C1052:E1052"/>
    <mergeCell ref="C1060:E1060"/>
    <mergeCell ref="C1063:E1063"/>
    <mergeCell ref="C1070:E1070"/>
    <mergeCell ref="C1007:E1007"/>
    <mergeCell ref="C1010:E1010"/>
    <mergeCell ref="C1016:E1016"/>
    <mergeCell ref="C1022:E1022"/>
    <mergeCell ref="C1030:E1030"/>
    <mergeCell ref="C1034:E1034"/>
    <mergeCell ref="C978:E978"/>
    <mergeCell ref="C982:E982"/>
    <mergeCell ref="C987:E987"/>
    <mergeCell ref="C990:E990"/>
    <mergeCell ref="C997:E997"/>
    <mergeCell ref="C1002:E1002"/>
    <mergeCell ref="C949:E949"/>
    <mergeCell ref="C952:E952"/>
    <mergeCell ref="C957:E957"/>
    <mergeCell ref="C961:E961"/>
    <mergeCell ref="C968:E968"/>
    <mergeCell ref="C973:E973"/>
    <mergeCell ref="C912:E912"/>
    <mergeCell ref="C918:E918"/>
    <mergeCell ref="C924:E924"/>
    <mergeCell ref="C932:E932"/>
    <mergeCell ref="C939:E939"/>
    <mergeCell ref="C944:E944"/>
    <mergeCell ref="C879:E879"/>
    <mergeCell ref="C883:E883"/>
    <mergeCell ref="C890:E890"/>
    <mergeCell ref="C896:E896"/>
    <mergeCell ref="C901:E901"/>
    <mergeCell ref="C906:E906"/>
    <mergeCell ref="C853:E853"/>
    <mergeCell ref="C857:E857"/>
    <mergeCell ref="C862:E862"/>
    <mergeCell ref="C867:E867"/>
    <mergeCell ref="C871:E871"/>
    <mergeCell ref="C876:E876"/>
    <mergeCell ref="C827:E827"/>
    <mergeCell ref="C832:E832"/>
    <mergeCell ref="C837:E837"/>
    <mergeCell ref="C842:E842"/>
    <mergeCell ref="C846:E846"/>
    <mergeCell ref="C850:E850"/>
    <mergeCell ref="C798:E798"/>
    <mergeCell ref="C802:E802"/>
    <mergeCell ref="C809:E809"/>
    <mergeCell ref="C814:E814"/>
    <mergeCell ref="C819:E819"/>
    <mergeCell ref="C823:E823"/>
    <mergeCell ref="C770:E770"/>
    <mergeCell ref="C774:E774"/>
    <mergeCell ref="C779:E779"/>
    <mergeCell ref="C783:E783"/>
    <mergeCell ref="C787:E787"/>
    <mergeCell ref="C792:E792"/>
    <mergeCell ref="C730:E730"/>
    <mergeCell ref="C735:E735"/>
    <mergeCell ref="C743:E743"/>
    <mergeCell ref="C750:E750"/>
    <mergeCell ref="C758:E758"/>
    <mergeCell ref="C763:E763"/>
    <mergeCell ref="C706:E706"/>
    <mergeCell ref="C710:E710"/>
    <mergeCell ref="C713:E713"/>
    <mergeCell ref="C717:E717"/>
    <mergeCell ref="C723:E723"/>
    <mergeCell ref="C727:E727"/>
    <mergeCell ref="C670:E670"/>
    <mergeCell ref="C676:E676"/>
    <mergeCell ref="C680:E680"/>
    <mergeCell ref="C686:E686"/>
    <mergeCell ref="C695:E695"/>
    <mergeCell ref="C700:E700"/>
    <mergeCell ref="C637:E637"/>
    <mergeCell ref="C641:E641"/>
    <mergeCell ref="C645:E645"/>
    <mergeCell ref="C650:E650"/>
    <mergeCell ref="C654:E654"/>
    <mergeCell ref="C661:E661"/>
    <mergeCell ref="C600:E600"/>
    <mergeCell ref="C605:E605"/>
    <mergeCell ref="C613:E613"/>
    <mergeCell ref="C619:E619"/>
    <mergeCell ref="C627:E627"/>
    <mergeCell ref="C632:E632"/>
    <mergeCell ref="C571:E571"/>
    <mergeCell ref="C577:E577"/>
    <mergeCell ref="C582:E582"/>
    <mergeCell ref="C585:E585"/>
    <mergeCell ref="C590:E590"/>
    <mergeCell ref="C594:E594"/>
    <mergeCell ref="C534:E534"/>
    <mergeCell ref="C539:E539"/>
    <mergeCell ref="C547:E547"/>
    <mergeCell ref="C552:E552"/>
    <mergeCell ref="C559:E559"/>
    <mergeCell ref="C566:E566"/>
    <mergeCell ref="C503:E503"/>
    <mergeCell ref="C511:E511"/>
    <mergeCell ref="C516:E516"/>
    <mergeCell ref="C520:E520"/>
    <mergeCell ref="C524:E524"/>
    <mergeCell ref="C531:E531"/>
    <mergeCell ref="C479:E479"/>
    <mergeCell ref="C482:E482"/>
    <mergeCell ref="C485:E485"/>
    <mergeCell ref="C489:E489"/>
    <mergeCell ref="C492:E492"/>
    <mergeCell ref="C497:E497"/>
    <mergeCell ref="C450:E450"/>
    <mergeCell ref="C456:E456"/>
    <mergeCell ref="C459:E459"/>
    <mergeCell ref="C463:E463"/>
    <mergeCell ref="C467:E467"/>
    <mergeCell ref="C472:E472"/>
    <mergeCell ref="C419:E419"/>
    <mergeCell ref="C425:E425"/>
    <mergeCell ref="C429:E429"/>
    <mergeCell ref="C435:E435"/>
    <mergeCell ref="C441:E441"/>
    <mergeCell ref="C445:E445"/>
    <mergeCell ref="C395:E395"/>
    <mergeCell ref="C399:E399"/>
    <mergeCell ref="C404:E404"/>
    <mergeCell ref="C408:E408"/>
    <mergeCell ref="C411:E411"/>
    <mergeCell ref="C415:E415"/>
    <mergeCell ref="C365:E365"/>
    <mergeCell ref="C371:E371"/>
    <mergeCell ref="C375:E375"/>
    <mergeCell ref="C382:E382"/>
    <mergeCell ref="C386:E386"/>
    <mergeCell ref="C390:E390"/>
    <mergeCell ref="C341:E341"/>
    <mergeCell ref="C348:E348"/>
    <mergeCell ref="C351:E351"/>
    <mergeCell ref="C354:E354"/>
    <mergeCell ref="C358:E358"/>
    <mergeCell ref="C361:E361"/>
    <mergeCell ref="C312:E312"/>
    <mergeCell ref="C315:E315"/>
    <mergeCell ref="C320:E320"/>
    <mergeCell ref="C326:E326"/>
    <mergeCell ref="C332:E332"/>
    <mergeCell ref="C336:E336"/>
    <mergeCell ref="C292:E292"/>
    <mergeCell ref="C296:E296"/>
    <mergeCell ref="C299:E299"/>
    <mergeCell ref="C303:E303"/>
    <mergeCell ref="C306:E306"/>
    <mergeCell ref="C309:E309"/>
    <mergeCell ref="C269:E269"/>
    <mergeCell ref="C272:E272"/>
    <mergeCell ref="C275:E275"/>
    <mergeCell ref="C282:E282"/>
    <mergeCell ref="C285:E285"/>
    <mergeCell ref="C289:E289"/>
    <mergeCell ref="C245:E245"/>
    <mergeCell ref="C248:E248"/>
    <mergeCell ref="C251:E251"/>
    <mergeCell ref="C257:E257"/>
    <mergeCell ref="C260:E260"/>
    <mergeCell ref="C264:E264"/>
    <mergeCell ref="C217:E217"/>
    <mergeCell ref="C224:E224"/>
    <mergeCell ref="C230:E230"/>
    <mergeCell ref="C233:E233"/>
    <mergeCell ref="C236:E236"/>
    <mergeCell ref="C241:E241"/>
    <mergeCell ref="C191:E191"/>
    <mergeCell ref="C194:E194"/>
    <mergeCell ref="C200:E200"/>
    <mergeCell ref="C204:E204"/>
    <mergeCell ref="C208:E208"/>
    <mergeCell ref="C211:E211"/>
    <mergeCell ref="C169:E169"/>
    <mergeCell ref="C172:E172"/>
    <mergeCell ref="C175:E175"/>
    <mergeCell ref="C179:E179"/>
    <mergeCell ref="C182:E182"/>
    <mergeCell ref="C186:E186"/>
    <mergeCell ref="C145:E145"/>
    <mergeCell ref="C150:E150"/>
    <mergeCell ref="C153:E153"/>
    <mergeCell ref="C157:E157"/>
    <mergeCell ref="C160:E160"/>
    <mergeCell ref="C165:E165"/>
    <mergeCell ref="C123:E123"/>
    <mergeCell ref="C127:E127"/>
    <mergeCell ref="C130:E130"/>
    <mergeCell ref="C133:E133"/>
    <mergeCell ref="C138:E138"/>
    <mergeCell ref="C142:E142"/>
    <mergeCell ref="C103:E103"/>
    <mergeCell ref="C106:E106"/>
    <mergeCell ref="C110:E110"/>
    <mergeCell ref="C113:E113"/>
    <mergeCell ref="C116:E116"/>
    <mergeCell ref="C120:E120"/>
    <mergeCell ref="C77:E77"/>
    <mergeCell ref="C82:E82"/>
    <mergeCell ref="C85:E85"/>
    <mergeCell ref="C91:E91"/>
    <mergeCell ref="C95:E95"/>
    <mergeCell ref="C100:E100"/>
    <mergeCell ref="C58:E58"/>
    <mergeCell ref="C61:E61"/>
    <mergeCell ref="C64:E64"/>
    <mergeCell ref="C68:E68"/>
    <mergeCell ref="C71:E71"/>
    <mergeCell ref="C74:E74"/>
    <mergeCell ref="C36:E36"/>
    <mergeCell ref="C39:E39"/>
    <mergeCell ref="C42:E42"/>
    <mergeCell ref="C47:E47"/>
    <mergeCell ref="C50:E50"/>
    <mergeCell ref="C54:E54"/>
    <mergeCell ref="C16:E16"/>
    <mergeCell ref="C19:E19"/>
    <mergeCell ref="C22:E22"/>
    <mergeCell ref="C25:E25"/>
    <mergeCell ref="C29:E29"/>
    <mergeCell ref="C33:E33"/>
    <mergeCell ref="C1:C2"/>
    <mergeCell ref="E1:E2"/>
    <mergeCell ref="C3:E3"/>
    <mergeCell ref="C6:E6"/>
    <mergeCell ref="C9:E9"/>
    <mergeCell ref="C13:E13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85"/>
  <sheetViews>
    <sheetView topLeftCell="D9" workbookViewId="0">
      <selection activeCell="P2" sqref="P2:Q37"/>
    </sheetView>
  </sheetViews>
  <sheetFormatPr defaultRowHeight="12.75"/>
  <cols>
    <col min="2" max="2" width="9.140625" style="17"/>
  </cols>
  <sheetData>
    <row r="1" spans="1:17">
      <c r="M1" s="2" t="s">
        <v>100</v>
      </c>
      <c r="P1" s="2" t="s">
        <v>101</v>
      </c>
    </row>
    <row r="2" spans="1:17">
      <c r="M2" s="2" t="s">
        <v>41</v>
      </c>
      <c r="N2" s="2" t="s">
        <v>42</v>
      </c>
      <c r="P2" s="2" t="s">
        <v>41</v>
      </c>
      <c r="Q2" s="2" t="s">
        <v>42</v>
      </c>
    </row>
    <row r="3" spans="1:17">
      <c r="A3">
        <v>2</v>
      </c>
      <c r="B3" s="17" t="s">
        <v>61</v>
      </c>
      <c r="C3" s="15" t="s">
        <v>60</v>
      </c>
      <c r="M3">
        <v>1975</v>
      </c>
      <c r="N3">
        <v>7</v>
      </c>
      <c r="P3" t="s">
        <v>65</v>
      </c>
      <c r="Q3">
        <v>2</v>
      </c>
    </row>
    <row r="4" spans="1:17">
      <c r="A4">
        <v>6</v>
      </c>
      <c r="B4" s="18">
        <v>1974.08</v>
      </c>
      <c r="C4" s="16">
        <v>1</v>
      </c>
      <c r="D4" t="str">
        <f>IF(RIGHT(B4,2)="07",1,"")</f>
        <v/>
      </c>
      <c r="E4">
        <f>IF(D4=1,1,0)</f>
        <v>0</v>
      </c>
      <c r="F4">
        <v>1975</v>
      </c>
      <c r="G4">
        <f>IF(F4=F3,G3+C4,C4)</f>
        <v>1</v>
      </c>
      <c r="H4" t="str">
        <f>IF(F4=F5,"",G4)</f>
        <v/>
      </c>
      <c r="I4">
        <f>IF(LEFT(B4,4)=LEFT(B3,4),I3+C4,C4)</f>
        <v>1</v>
      </c>
      <c r="J4" t="str">
        <f>LEFT(B4,4)</f>
        <v>1974</v>
      </c>
      <c r="K4" t="str">
        <f>IF(LEFT(B4,4)=LEFT(B5,4),"",I4)</f>
        <v/>
      </c>
      <c r="M4">
        <v>1976</v>
      </c>
      <c r="N4">
        <v>4</v>
      </c>
      <c r="P4" t="s">
        <v>66</v>
      </c>
      <c r="Q4">
        <v>6</v>
      </c>
    </row>
    <row r="5" spans="1:17">
      <c r="A5">
        <v>9</v>
      </c>
      <c r="B5" s="18">
        <v>1974.12</v>
      </c>
      <c r="C5" s="16">
        <v>1</v>
      </c>
      <c r="D5" t="s">
        <v>62</v>
      </c>
      <c r="E5">
        <f t="shared" ref="E5:E68" si="0">IF(D5=1,1,0)</f>
        <v>0</v>
      </c>
      <c r="F5">
        <f>F4+E5</f>
        <v>1975</v>
      </c>
      <c r="G5">
        <f t="shared" ref="G5:G68" si="1">IF(F5=F4,G4+C5,C5)</f>
        <v>2</v>
      </c>
      <c r="H5" t="str">
        <f t="shared" ref="H5:H68" si="2">IF(F5=F6,"",G5)</f>
        <v/>
      </c>
      <c r="I5">
        <f t="shared" ref="I5:I68" si="3">IF(LEFT(B5,4)=LEFT(B4,4),I4+C5,C5)</f>
        <v>2</v>
      </c>
      <c r="J5" t="str">
        <f t="shared" ref="J5:J68" si="4">LEFT(B5,4)</f>
        <v>1974</v>
      </c>
      <c r="K5">
        <f t="shared" ref="K5:K68" si="5">IF(LEFT(B5,4)=LEFT(B6,4),"",I5)</f>
        <v>2</v>
      </c>
      <c r="M5">
        <v>1977</v>
      </c>
      <c r="N5">
        <v>14</v>
      </c>
      <c r="P5" t="s">
        <v>67</v>
      </c>
      <c r="Q5">
        <v>10</v>
      </c>
    </row>
    <row r="6" spans="1:17">
      <c r="A6">
        <v>13</v>
      </c>
      <c r="B6" s="18">
        <v>1975.01</v>
      </c>
      <c r="C6" s="16">
        <v>1</v>
      </c>
      <c r="D6" t="str">
        <f t="shared" ref="D6:D68" si="6">IF(RIGHT(B6,2)="07",1,"")</f>
        <v/>
      </c>
      <c r="E6">
        <f t="shared" si="0"/>
        <v>0</v>
      </c>
      <c r="F6">
        <f t="shared" ref="F6:F69" si="7">F5+E6</f>
        <v>1975</v>
      </c>
      <c r="G6">
        <f t="shared" si="1"/>
        <v>3</v>
      </c>
      <c r="H6" t="str">
        <f t="shared" si="2"/>
        <v/>
      </c>
      <c r="I6">
        <f t="shared" si="3"/>
        <v>1</v>
      </c>
      <c r="J6" t="str">
        <f t="shared" si="4"/>
        <v>1975</v>
      </c>
      <c r="K6" t="str">
        <f t="shared" si="5"/>
        <v/>
      </c>
      <c r="M6">
        <v>1978</v>
      </c>
      <c r="N6">
        <v>21</v>
      </c>
      <c r="P6" t="s">
        <v>68</v>
      </c>
      <c r="Q6">
        <v>13</v>
      </c>
    </row>
    <row r="7" spans="1:17">
      <c r="A7">
        <v>16</v>
      </c>
      <c r="B7" s="18">
        <v>1975.02</v>
      </c>
      <c r="C7" s="16">
        <v>1</v>
      </c>
      <c r="D7" t="str">
        <f t="shared" si="6"/>
        <v/>
      </c>
      <c r="E7">
        <f t="shared" si="0"/>
        <v>0</v>
      </c>
      <c r="F7">
        <f t="shared" si="7"/>
        <v>1975</v>
      </c>
      <c r="G7">
        <f t="shared" si="1"/>
        <v>4</v>
      </c>
      <c r="H7" t="str">
        <f t="shared" si="2"/>
        <v/>
      </c>
      <c r="I7">
        <f t="shared" si="3"/>
        <v>2</v>
      </c>
      <c r="J7" t="str">
        <f t="shared" si="4"/>
        <v>1975</v>
      </c>
      <c r="K7" t="str">
        <f t="shared" si="5"/>
        <v/>
      </c>
      <c r="M7">
        <v>1979</v>
      </c>
      <c r="N7">
        <v>18</v>
      </c>
      <c r="P7" t="s">
        <v>69</v>
      </c>
      <c r="Q7">
        <v>21</v>
      </c>
    </row>
    <row r="8" spans="1:17">
      <c r="A8">
        <v>19</v>
      </c>
      <c r="B8" s="18">
        <v>1975.03</v>
      </c>
      <c r="C8" s="16">
        <v>2</v>
      </c>
      <c r="D8" t="str">
        <f t="shared" si="6"/>
        <v/>
      </c>
      <c r="E8">
        <f t="shared" si="0"/>
        <v>0</v>
      </c>
      <c r="F8">
        <f t="shared" si="7"/>
        <v>1975</v>
      </c>
      <c r="G8">
        <f t="shared" si="1"/>
        <v>6</v>
      </c>
      <c r="H8" t="str">
        <f t="shared" si="2"/>
        <v/>
      </c>
      <c r="I8">
        <f t="shared" si="3"/>
        <v>4</v>
      </c>
      <c r="J8" t="str">
        <f t="shared" si="4"/>
        <v>1975</v>
      </c>
      <c r="K8" t="str">
        <f t="shared" si="5"/>
        <v/>
      </c>
      <c r="M8">
        <v>1980</v>
      </c>
      <c r="N8">
        <v>19</v>
      </c>
      <c r="P8" t="s">
        <v>70</v>
      </c>
      <c r="Q8">
        <v>24</v>
      </c>
    </row>
    <row r="9" spans="1:17">
      <c r="A9">
        <v>22</v>
      </c>
      <c r="B9" s="18">
        <v>1975.05</v>
      </c>
      <c r="C9" s="16">
        <v>1</v>
      </c>
      <c r="D9" t="str">
        <f t="shared" si="6"/>
        <v/>
      </c>
      <c r="E9">
        <f t="shared" si="0"/>
        <v>0</v>
      </c>
      <c r="F9">
        <f t="shared" si="7"/>
        <v>1975</v>
      </c>
      <c r="G9">
        <f t="shared" si="1"/>
        <v>7</v>
      </c>
      <c r="H9">
        <f t="shared" si="2"/>
        <v>7</v>
      </c>
      <c r="I9">
        <f t="shared" si="3"/>
        <v>5</v>
      </c>
      <c r="J9" t="str">
        <f t="shared" si="4"/>
        <v>1975</v>
      </c>
      <c r="K9" t="str">
        <f t="shared" si="5"/>
        <v/>
      </c>
      <c r="M9">
        <v>1981</v>
      </c>
      <c r="N9">
        <v>24</v>
      </c>
      <c r="P9" t="s">
        <v>71</v>
      </c>
      <c r="Q9">
        <v>16</v>
      </c>
    </row>
    <row r="10" spans="1:17">
      <c r="A10">
        <v>25</v>
      </c>
      <c r="B10" s="18">
        <v>1975.1</v>
      </c>
      <c r="C10" s="16">
        <v>1</v>
      </c>
      <c r="D10">
        <v>1</v>
      </c>
      <c r="E10">
        <f t="shared" si="0"/>
        <v>1</v>
      </c>
      <c r="F10">
        <f t="shared" si="7"/>
        <v>1976</v>
      </c>
      <c r="G10">
        <f t="shared" si="1"/>
        <v>1</v>
      </c>
      <c r="H10" t="str">
        <f t="shared" si="2"/>
        <v/>
      </c>
      <c r="I10">
        <f t="shared" si="3"/>
        <v>6</v>
      </c>
      <c r="J10" t="str">
        <f t="shared" si="4"/>
        <v>1975</v>
      </c>
      <c r="K10">
        <f t="shared" si="5"/>
        <v>6</v>
      </c>
      <c r="M10">
        <v>1982</v>
      </c>
      <c r="N10">
        <v>18</v>
      </c>
      <c r="P10" t="s">
        <v>72</v>
      </c>
      <c r="Q10">
        <v>24</v>
      </c>
    </row>
    <row r="11" spans="1:17">
      <c r="A11">
        <v>29</v>
      </c>
      <c r="B11" s="18">
        <v>1976.01</v>
      </c>
      <c r="C11" s="16">
        <v>2</v>
      </c>
      <c r="E11">
        <f t="shared" si="0"/>
        <v>0</v>
      </c>
      <c r="F11">
        <f t="shared" si="7"/>
        <v>1976</v>
      </c>
      <c r="G11">
        <f t="shared" si="1"/>
        <v>3</v>
      </c>
      <c r="H11" t="str">
        <f t="shared" si="2"/>
        <v/>
      </c>
      <c r="I11">
        <f t="shared" si="3"/>
        <v>2</v>
      </c>
      <c r="J11" t="str">
        <f t="shared" si="4"/>
        <v>1976</v>
      </c>
      <c r="K11" t="str">
        <f t="shared" si="5"/>
        <v/>
      </c>
      <c r="M11">
        <v>1983</v>
      </c>
      <c r="N11">
        <v>20</v>
      </c>
      <c r="P11" t="s">
        <v>73</v>
      </c>
      <c r="Q11">
        <v>20</v>
      </c>
    </row>
    <row r="12" spans="1:17">
      <c r="A12">
        <v>33</v>
      </c>
      <c r="B12" s="18">
        <v>1976.05</v>
      </c>
      <c r="C12" s="16">
        <v>1</v>
      </c>
      <c r="D12" t="str">
        <f t="shared" si="6"/>
        <v/>
      </c>
      <c r="E12">
        <f t="shared" si="0"/>
        <v>0</v>
      </c>
      <c r="F12">
        <f t="shared" si="7"/>
        <v>1976</v>
      </c>
      <c r="G12">
        <f t="shared" si="1"/>
        <v>4</v>
      </c>
      <c r="H12">
        <f t="shared" si="2"/>
        <v>4</v>
      </c>
      <c r="I12">
        <f t="shared" si="3"/>
        <v>3</v>
      </c>
      <c r="J12" t="str">
        <f t="shared" si="4"/>
        <v>1976</v>
      </c>
      <c r="K12" t="str">
        <f t="shared" si="5"/>
        <v/>
      </c>
      <c r="M12">
        <v>1984</v>
      </c>
      <c r="N12">
        <v>27</v>
      </c>
      <c r="P12" t="s">
        <v>74</v>
      </c>
      <c r="Q12">
        <v>15</v>
      </c>
    </row>
    <row r="13" spans="1:17">
      <c r="A13">
        <v>36</v>
      </c>
      <c r="B13" s="18">
        <v>1976.08</v>
      </c>
      <c r="C13" s="16">
        <v>1</v>
      </c>
      <c r="D13">
        <v>1</v>
      </c>
      <c r="E13">
        <f t="shared" si="0"/>
        <v>1</v>
      </c>
      <c r="F13">
        <f t="shared" si="7"/>
        <v>1977</v>
      </c>
      <c r="G13">
        <f t="shared" si="1"/>
        <v>1</v>
      </c>
      <c r="H13" t="str">
        <f t="shared" si="2"/>
        <v/>
      </c>
      <c r="I13">
        <f t="shared" si="3"/>
        <v>4</v>
      </c>
      <c r="J13" t="str">
        <f t="shared" si="4"/>
        <v>1976</v>
      </c>
      <c r="K13" t="str">
        <f t="shared" si="5"/>
        <v/>
      </c>
      <c r="M13">
        <v>1985</v>
      </c>
      <c r="N13">
        <v>63</v>
      </c>
      <c r="P13" t="s">
        <v>75</v>
      </c>
      <c r="Q13">
        <v>34</v>
      </c>
    </row>
    <row r="14" spans="1:17">
      <c r="A14">
        <v>39</v>
      </c>
      <c r="B14" s="18">
        <v>1976.09</v>
      </c>
      <c r="C14" s="16">
        <v>1</v>
      </c>
      <c r="D14" t="str">
        <f t="shared" si="6"/>
        <v/>
      </c>
      <c r="E14">
        <f t="shared" si="0"/>
        <v>0</v>
      </c>
      <c r="F14">
        <f t="shared" si="7"/>
        <v>1977</v>
      </c>
      <c r="G14">
        <f t="shared" si="1"/>
        <v>2</v>
      </c>
      <c r="H14" t="str">
        <f t="shared" si="2"/>
        <v/>
      </c>
      <c r="I14">
        <f t="shared" si="3"/>
        <v>5</v>
      </c>
      <c r="J14" t="str">
        <f t="shared" si="4"/>
        <v>1976</v>
      </c>
      <c r="K14" t="str">
        <f t="shared" si="5"/>
        <v/>
      </c>
      <c r="M14">
        <v>1986</v>
      </c>
      <c r="N14">
        <v>34</v>
      </c>
      <c r="P14" t="s">
        <v>76</v>
      </c>
      <c r="Q14">
        <v>33</v>
      </c>
    </row>
    <row r="15" spans="1:17">
      <c r="A15">
        <v>42</v>
      </c>
      <c r="B15" s="18">
        <v>1976.1</v>
      </c>
      <c r="C15" s="16">
        <v>3</v>
      </c>
      <c r="D15" t="str">
        <f t="shared" si="6"/>
        <v/>
      </c>
      <c r="E15">
        <f t="shared" si="0"/>
        <v>0</v>
      </c>
      <c r="F15">
        <f t="shared" si="7"/>
        <v>1977</v>
      </c>
      <c r="G15">
        <f t="shared" si="1"/>
        <v>5</v>
      </c>
      <c r="H15" t="str">
        <f t="shared" si="2"/>
        <v/>
      </c>
      <c r="I15">
        <f t="shared" si="3"/>
        <v>8</v>
      </c>
      <c r="J15" t="str">
        <f t="shared" si="4"/>
        <v>1976</v>
      </c>
      <c r="K15" t="str">
        <f t="shared" si="5"/>
        <v/>
      </c>
      <c r="M15">
        <v>1987</v>
      </c>
      <c r="N15">
        <v>31</v>
      </c>
      <c r="P15" t="s">
        <v>77</v>
      </c>
      <c r="Q15">
        <v>33</v>
      </c>
    </row>
    <row r="16" spans="1:17">
      <c r="A16">
        <v>47</v>
      </c>
      <c r="B16" s="18">
        <v>1976.11</v>
      </c>
      <c r="C16" s="16">
        <v>1</v>
      </c>
      <c r="D16" t="str">
        <f t="shared" si="6"/>
        <v/>
      </c>
      <c r="E16">
        <f t="shared" si="0"/>
        <v>0</v>
      </c>
      <c r="F16">
        <f t="shared" si="7"/>
        <v>1977</v>
      </c>
      <c r="G16">
        <f t="shared" si="1"/>
        <v>6</v>
      </c>
      <c r="H16" t="str">
        <f t="shared" si="2"/>
        <v/>
      </c>
      <c r="I16">
        <f t="shared" si="3"/>
        <v>9</v>
      </c>
      <c r="J16" t="str">
        <f t="shared" si="4"/>
        <v>1976</v>
      </c>
      <c r="K16" t="str">
        <f t="shared" si="5"/>
        <v/>
      </c>
      <c r="M16">
        <v>1988</v>
      </c>
      <c r="N16">
        <v>49</v>
      </c>
      <c r="P16" t="s">
        <v>78</v>
      </c>
      <c r="Q16">
        <v>39</v>
      </c>
    </row>
    <row r="17" spans="1:17">
      <c r="A17">
        <v>50</v>
      </c>
      <c r="B17" s="18">
        <v>1976.12</v>
      </c>
      <c r="C17" s="16">
        <v>1</v>
      </c>
      <c r="D17" t="str">
        <f t="shared" si="6"/>
        <v/>
      </c>
      <c r="E17">
        <f t="shared" si="0"/>
        <v>0</v>
      </c>
      <c r="F17">
        <f t="shared" si="7"/>
        <v>1977</v>
      </c>
      <c r="G17">
        <f t="shared" si="1"/>
        <v>7</v>
      </c>
      <c r="H17" t="str">
        <f t="shared" si="2"/>
        <v/>
      </c>
      <c r="I17">
        <f t="shared" si="3"/>
        <v>10</v>
      </c>
      <c r="J17" t="str">
        <f t="shared" si="4"/>
        <v>1976</v>
      </c>
      <c r="K17">
        <f t="shared" si="5"/>
        <v>10</v>
      </c>
      <c r="M17">
        <v>1989</v>
      </c>
      <c r="N17">
        <v>51</v>
      </c>
      <c r="P17" t="s">
        <v>79</v>
      </c>
      <c r="Q17">
        <v>43</v>
      </c>
    </row>
    <row r="18" spans="1:17">
      <c r="A18">
        <v>54</v>
      </c>
      <c r="B18" s="18">
        <v>1977.01</v>
      </c>
      <c r="C18" s="16">
        <v>2</v>
      </c>
      <c r="D18" t="str">
        <f t="shared" si="6"/>
        <v/>
      </c>
      <c r="E18">
        <f t="shared" si="0"/>
        <v>0</v>
      </c>
      <c r="F18">
        <f t="shared" si="7"/>
        <v>1977</v>
      </c>
      <c r="G18">
        <f t="shared" si="1"/>
        <v>9</v>
      </c>
      <c r="H18" t="str">
        <f t="shared" si="2"/>
        <v/>
      </c>
      <c r="I18">
        <f t="shared" si="3"/>
        <v>2</v>
      </c>
      <c r="J18" t="str">
        <f t="shared" si="4"/>
        <v>1977</v>
      </c>
      <c r="K18" t="str">
        <f t="shared" si="5"/>
        <v/>
      </c>
      <c r="M18">
        <v>1990</v>
      </c>
      <c r="N18">
        <v>43</v>
      </c>
      <c r="P18" t="s">
        <v>80</v>
      </c>
      <c r="Q18">
        <v>50</v>
      </c>
    </row>
    <row r="19" spans="1:17">
      <c r="A19">
        <v>58</v>
      </c>
      <c r="B19" s="18">
        <v>1977.02</v>
      </c>
      <c r="C19" s="16">
        <v>1</v>
      </c>
      <c r="D19" t="str">
        <f t="shared" si="6"/>
        <v/>
      </c>
      <c r="E19">
        <f t="shared" si="0"/>
        <v>0</v>
      </c>
      <c r="F19">
        <f t="shared" si="7"/>
        <v>1977</v>
      </c>
      <c r="G19">
        <f t="shared" si="1"/>
        <v>10</v>
      </c>
      <c r="H19" t="str">
        <f t="shared" si="2"/>
        <v/>
      </c>
      <c r="I19">
        <f t="shared" si="3"/>
        <v>3</v>
      </c>
      <c r="J19" t="str">
        <f t="shared" si="4"/>
        <v>1977</v>
      </c>
      <c r="K19" t="str">
        <f t="shared" si="5"/>
        <v/>
      </c>
      <c r="M19">
        <v>1991</v>
      </c>
      <c r="N19">
        <v>50</v>
      </c>
      <c r="P19" t="s">
        <v>81</v>
      </c>
      <c r="Q19">
        <v>47</v>
      </c>
    </row>
    <row r="20" spans="1:17">
      <c r="A20">
        <v>61</v>
      </c>
      <c r="B20" s="18">
        <v>1977.03</v>
      </c>
      <c r="C20" s="16">
        <v>1</v>
      </c>
      <c r="D20" t="str">
        <f t="shared" si="6"/>
        <v/>
      </c>
      <c r="E20">
        <f t="shared" si="0"/>
        <v>0</v>
      </c>
      <c r="F20">
        <f t="shared" si="7"/>
        <v>1977</v>
      </c>
      <c r="G20">
        <f t="shared" si="1"/>
        <v>11</v>
      </c>
      <c r="H20" t="str">
        <f t="shared" si="2"/>
        <v/>
      </c>
      <c r="I20">
        <f t="shared" si="3"/>
        <v>4</v>
      </c>
      <c r="J20" t="str">
        <f t="shared" si="4"/>
        <v>1977</v>
      </c>
      <c r="K20" t="str">
        <f t="shared" si="5"/>
        <v/>
      </c>
      <c r="M20">
        <v>1992</v>
      </c>
      <c r="N20">
        <v>93</v>
      </c>
      <c r="P20" t="s">
        <v>82</v>
      </c>
      <c r="Q20">
        <v>53</v>
      </c>
    </row>
    <row r="21" spans="1:17">
      <c r="A21">
        <v>64</v>
      </c>
      <c r="B21" s="18">
        <v>1977.05</v>
      </c>
      <c r="C21" s="16">
        <v>2</v>
      </c>
      <c r="D21" t="str">
        <f t="shared" si="6"/>
        <v/>
      </c>
      <c r="E21">
        <f t="shared" si="0"/>
        <v>0</v>
      </c>
      <c r="F21">
        <f t="shared" si="7"/>
        <v>1977</v>
      </c>
      <c r="G21">
        <f t="shared" si="1"/>
        <v>13</v>
      </c>
      <c r="H21" t="str">
        <f t="shared" si="2"/>
        <v/>
      </c>
      <c r="I21">
        <f t="shared" si="3"/>
        <v>6</v>
      </c>
      <c r="J21" t="str">
        <f t="shared" si="4"/>
        <v>1977</v>
      </c>
      <c r="K21" t="str">
        <f t="shared" si="5"/>
        <v/>
      </c>
      <c r="M21">
        <v>1993</v>
      </c>
      <c r="N21">
        <v>32</v>
      </c>
      <c r="P21" t="s">
        <v>83</v>
      </c>
      <c r="Q21">
        <v>38</v>
      </c>
    </row>
    <row r="22" spans="1:17">
      <c r="A22">
        <v>68</v>
      </c>
      <c r="B22" s="18">
        <v>1977.06</v>
      </c>
      <c r="C22" s="16">
        <v>1</v>
      </c>
      <c r="D22" t="str">
        <f t="shared" si="6"/>
        <v/>
      </c>
      <c r="E22">
        <f t="shared" si="0"/>
        <v>0</v>
      </c>
      <c r="F22">
        <f t="shared" si="7"/>
        <v>1977</v>
      </c>
      <c r="G22">
        <f t="shared" si="1"/>
        <v>14</v>
      </c>
      <c r="H22">
        <f t="shared" si="2"/>
        <v>14</v>
      </c>
      <c r="I22">
        <f t="shared" si="3"/>
        <v>7</v>
      </c>
      <c r="J22" t="str">
        <f t="shared" si="4"/>
        <v>1977</v>
      </c>
      <c r="K22" t="str">
        <f t="shared" si="5"/>
        <v/>
      </c>
      <c r="M22">
        <v>1994</v>
      </c>
      <c r="N22">
        <v>49</v>
      </c>
      <c r="P22" t="s">
        <v>84</v>
      </c>
      <c r="Q22">
        <v>35</v>
      </c>
    </row>
    <row r="23" spans="1:17">
      <c r="A23">
        <v>71</v>
      </c>
      <c r="B23" s="18">
        <v>1977.07</v>
      </c>
      <c r="C23" s="16">
        <v>1</v>
      </c>
      <c r="D23">
        <f t="shared" si="6"/>
        <v>1</v>
      </c>
      <c r="E23">
        <f t="shared" si="0"/>
        <v>1</v>
      </c>
      <c r="F23">
        <f t="shared" si="7"/>
        <v>1978</v>
      </c>
      <c r="G23">
        <f t="shared" si="1"/>
        <v>1</v>
      </c>
      <c r="H23" t="str">
        <f t="shared" si="2"/>
        <v/>
      </c>
      <c r="I23">
        <f t="shared" si="3"/>
        <v>8</v>
      </c>
      <c r="J23" t="str">
        <f t="shared" si="4"/>
        <v>1977</v>
      </c>
      <c r="K23" t="str">
        <f t="shared" si="5"/>
        <v/>
      </c>
      <c r="M23">
        <v>1995</v>
      </c>
      <c r="N23">
        <v>41</v>
      </c>
      <c r="P23" t="s">
        <v>85</v>
      </c>
      <c r="Q23">
        <v>49</v>
      </c>
    </row>
    <row r="24" spans="1:17">
      <c r="A24">
        <v>74</v>
      </c>
      <c r="B24" s="18">
        <v>1977.09</v>
      </c>
      <c r="C24" s="16">
        <v>2</v>
      </c>
      <c r="D24" t="str">
        <f t="shared" si="6"/>
        <v/>
      </c>
      <c r="E24">
        <f t="shared" si="0"/>
        <v>0</v>
      </c>
      <c r="F24">
        <f t="shared" si="7"/>
        <v>1978</v>
      </c>
      <c r="G24">
        <f t="shared" si="1"/>
        <v>3</v>
      </c>
      <c r="H24" t="str">
        <f t="shared" si="2"/>
        <v/>
      </c>
      <c r="I24">
        <f t="shared" si="3"/>
        <v>10</v>
      </c>
      <c r="J24" t="str">
        <f t="shared" si="4"/>
        <v>1977</v>
      </c>
      <c r="K24" t="str">
        <f t="shared" si="5"/>
        <v/>
      </c>
      <c r="M24">
        <v>1996</v>
      </c>
      <c r="N24">
        <v>56</v>
      </c>
      <c r="P24" t="s">
        <v>86</v>
      </c>
      <c r="Q24">
        <v>42</v>
      </c>
    </row>
    <row r="25" spans="1:17">
      <c r="A25">
        <v>77</v>
      </c>
      <c r="B25" s="18">
        <v>1977.1</v>
      </c>
      <c r="C25" s="16">
        <v>3</v>
      </c>
      <c r="D25" t="str">
        <f t="shared" si="6"/>
        <v/>
      </c>
      <c r="E25">
        <f t="shared" si="0"/>
        <v>0</v>
      </c>
      <c r="F25">
        <f t="shared" si="7"/>
        <v>1978</v>
      </c>
      <c r="G25">
        <f t="shared" si="1"/>
        <v>6</v>
      </c>
      <c r="H25" t="str">
        <f t="shared" si="2"/>
        <v/>
      </c>
      <c r="I25">
        <f t="shared" si="3"/>
        <v>13</v>
      </c>
      <c r="J25" t="str">
        <f t="shared" si="4"/>
        <v>1977</v>
      </c>
      <c r="K25">
        <f t="shared" si="5"/>
        <v>13</v>
      </c>
      <c r="M25">
        <v>1997</v>
      </c>
      <c r="N25">
        <v>52</v>
      </c>
      <c r="P25" t="s">
        <v>87</v>
      </c>
      <c r="Q25">
        <v>60</v>
      </c>
    </row>
    <row r="26" spans="1:17">
      <c r="A26">
        <v>82</v>
      </c>
      <c r="B26" s="18">
        <v>1978.01</v>
      </c>
      <c r="C26" s="16">
        <v>1</v>
      </c>
      <c r="D26" t="str">
        <f t="shared" si="6"/>
        <v/>
      </c>
      <c r="E26">
        <f t="shared" si="0"/>
        <v>0</v>
      </c>
      <c r="F26">
        <f t="shared" si="7"/>
        <v>1978</v>
      </c>
      <c r="G26">
        <f t="shared" si="1"/>
        <v>7</v>
      </c>
      <c r="H26" t="str">
        <f t="shared" si="2"/>
        <v/>
      </c>
      <c r="I26">
        <f t="shared" si="3"/>
        <v>1</v>
      </c>
      <c r="J26" t="str">
        <f t="shared" si="4"/>
        <v>1978</v>
      </c>
      <c r="K26" t="str">
        <f t="shared" si="5"/>
        <v/>
      </c>
      <c r="M26">
        <v>1998</v>
      </c>
      <c r="N26">
        <v>57</v>
      </c>
      <c r="P26" t="s">
        <v>88</v>
      </c>
      <c r="Q26">
        <v>54</v>
      </c>
    </row>
    <row r="27" spans="1:17">
      <c r="A27">
        <v>85</v>
      </c>
      <c r="B27" s="18">
        <v>1978.02</v>
      </c>
      <c r="C27" s="16">
        <v>6</v>
      </c>
      <c r="D27" t="str">
        <f t="shared" si="6"/>
        <v/>
      </c>
      <c r="E27">
        <f t="shared" si="0"/>
        <v>0</v>
      </c>
      <c r="F27">
        <f t="shared" si="7"/>
        <v>1978</v>
      </c>
      <c r="G27">
        <f t="shared" si="1"/>
        <v>13</v>
      </c>
      <c r="H27" t="str">
        <f t="shared" si="2"/>
        <v/>
      </c>
      <c r="I27">
        <f t="shared" si="3"/>
        <v>7</v>
      </c>
      <c r="J27" t="str">
        <f t="shared" si="4"/>
        <v>1978</v>
      </c>
      <c r="K27" t="str">
        <f t="shared" si="5"/>
        <v/>
      </c>
      <c r="M27">
        <v>1999</v>
      </c>
      <c r="N27">
        <v>84</v>
      </c>
      <c r="P27" t="s">
        <v>89</v>
      </c>
      <c r="Q27">
        <v>66</v>
      </c>
    </row>
    <row r="28" spans="1:17">
      <c r="A28">
        <v>91</v>
      </c>
      <c r="B28" s="18">
        <v>1978.03</v>
      </c>
      <c r="C28" s="16">
        <v>2</v>
      </c>
      <c r="D28" t="str">
        <f t="shared" si="6"/>
        <v/>
      </c>
      <c r="E28">
        <f t="shared" si="0"/>
        <v>0</v>
      </c>
      <c r="F28">
        <f t="shared" si="7"/>
        <v>1978</v>
      </c>
      <c r="G28">
        <f t="shared" si="1"/>
        <v>15</v>
      </c>
      <c r="H28" t="str">
        <f t="shared" si="2"/>
        <v/>
      </c>
      <c r="I28">
        <f t="shared" si="3"/>
        <v>9</v>
      </c>
      <c r="J28" t="str">
        <f t="shared" si="4"/>
        <v>1978</v>
      </c>
      <c r="K28" t="str">
        <f t="shared" si="5"/>
        <v/>
      </c>
      <c r="M28">
        <v>2000</v>
      </c>
      <c r="N28">
        <v>92</v>
      </c>
      <c r="P28" t="s">
        <v>90</v>
      </c>
      <c r="Q28">
        <v>82</v>
      </c>
    </row>
    <row r="29" spans="1:17">
      <c r="A29">
        <v>95</v>
      </c>
      <c r="B29" s="18">
        <v>1978.05</v>
      </c>
      <c r="C29" s="16">
        <v>3</v>
      </c>
      <c r="D29" t="str">
        <f t="shared" si="6"/>
        <v/>
      </c>
      <c r="E29">
        <f t="shared" si="0"/>
        <v>0</v>
      </c>
      <c r="F29">
        <f t="shared" si="7"/>
        <v>1978</v>
      </c>
      <c r="G29">
        <f t="shared" si="1"/>
        <v>18</v>
      </c>
      <c r="H29" t="str">
        <f t="shared" si="2"/>
        <v/>
      </c>
      <c r="I29">
        <f t="shared" si="3"/>
        <v>12</v>
      </c>
      <c r="J29" t="str">
        <f t="shared" si="4"/>
        <v>1978</v>
      </c>
      <c r="K29" t="str">
        <f t="shared" si="5"/>
        <v/>
      </c>
      <c r="M29">
        <v>2001</v>
      </c>
      <c r="N29">
        <v>69</v>
      </c>
      <c r="P29" t="s">
        <v>91</v>
      </c>
      <c r="Q29">
        <v>78</v>
      </c>
    </row>
    <row r="30" spans="1:17">
      <c r="A30">
        <v>100</v>
      </c>
      <c r="B30" s="18">
        <v>1978.06</v>
      </c>
      <c r="C30" s="16">
        <v>3</v>
      </c>
      <c r="D30" t="str">
        <f t="shared" si="6"/>
        <v/>
      </c>
      <c r="E30">
        <f t="shared" si="0"/>
        <v>0</v>
      </c>
      <c r="F30">
        <f t="shared" si="7"/>
        <v>1978</v>
      </c>
      <c r="G30">
        <f t="shared" si="1"/>
        <v>21</v>
      </c>
      <c r="H30">
        <f t="shared" si="2"/>
        <v>21</v>
      </c>
      <c r="I30">
        <f t="shared" si="3"/>
        <v>15</v>
      </c>
      <c r="J30" t="str">
        <f t="shared" si="4"/>
        <v>1978</v>
      </c>
      <c r="K30" t="str">
        <f t="shared" si="5"/>
        <v/>
      </c>
      <c r="M30">
        <v>2002</v>
      </c>
      <c r="N30">
        <v>97</v>
      </c>
      <c r="P30" t="s">
        <v>92</v>
      </c>
      <c r="Q30">
        <v>81</v>
      </c>
    </row>
    <row r="31" spans="1:17">
      <c r="A31">
        <v>103</v>
      </c>
      <c r="B31" s="18">
        <v>1978.07</v>
      </c>
      <c r="C31" s="16">
        <v>1</v>
      </c>
      <c r="D31">
        <f t="shared" si="6"/>
        <v>1</v>
      </c>
      <c r="E31">
        <f t="shared" si="0"/>
        <v>1</v>
      </c>
      <c r="F31">
        <f t="shared" si="7"/>
        <v>1979</v>
      </c>
      <c r="G31">
        <f t="shared" si="1"/>
        <v>1</v>
      </c>
      <c r="H31" t="str">
        <f t="shared" si="2"/>
        <v/>
      </c>
      <c r="I31">
        <f t="shared" si="3"/>
        <v>16</v>
      </c>
      <c r="J31" t="str">
        <f t="shared" si="4"/>
        <v>1978</v>
      </c>
      <c r="K31" t="str">
        <f t="shared" si="5"/>
        <v/>
      </c>
      <c r="M31">
        <v>2003</v>
      </c>
      <c r="N31">
        <v>75</v>
      </c>
      <c r="P31" t="s">
        <v>93</v>
      </c>
      <c r="Q31">
        <v>95</v>
      </c>
    </row>
    <row r="32" spans="1:17">
      <c r="A32">
        <v>106</v>
      </c>
      <c r="B32" s="18">
        <v>1978.08</v>
      </c>
      <c r="C32" s="16">
        <v>2</v>
      </c>
      <c r="D32" t="str">
        <f t="shared" si="6"/>
        <v/>
      </c>
      <c r="E32">
        <f t="shared" si="0"/>
        <v>0</v>
      </c>
      <c r="F32">
        <f t="shared" si="7"/>
        <v>1979</v>
      </c>
      <c r="G32">
        <f t="shared" si="1"/>
        <v>3</v>
      </c>
      <c r="H32" t="str">
        <f t="shared" si="2"/>
        <v/>
      </c>
      <c r="I32">
        <f t="shared" si="3"/>
        <v>18</v>
      </c>
      <c r="J32" t="str">
        <f t="shared" si="4"/>
        <v>1978</v>
      </c>
      <c r="K32" t="str">
        <f t="shared" si="5"/>
        <v/>
      </c>
      <c r="M32">
        <v>2004</v>
      </c>
      <c r="N32">
        <v>71</v>
      </c>
      <c r="P32" t="s">
        <v>94</v>
      </c>
      <c r="Q32">
        <v>73</v>
      </c>
    </row>
    <row r="33" spans="1:17">
      <c r="A33">
        <v>110</v>
      </c>
      <c r="B33" s="18">
        <v>1978.09</v>
      </c>
      <c r="C33" s="16">
        <v>1</v>
      </c>
      <c r="D33" t="str">
        <f t="shared" si="6"/>
        <v/>
      </c>
      <c r="E33">
        <f t="shared" si="0"/>
        <v>0</v>
      </c>
      <c r="F33">
        <f t="shared" si="7"/>
        <v>1979</v>
      </c>
      <c r="G33">
        <f t="shared" si="1"/>
        <v>4</v>
      </c>
      <c r="H33" t="str">
        <f t="shared" si="2"/>
        <v/>
      </c>
      <c r="I33">
        <f t="shared" si="3"/>
        <v>19</v>
      </c>
      <c r="J33" t="str">
        <f t="shared" si="4"/>
        <v>1978</v>
      </c>
      <c r="K33" t="str">
        <f t="shared" si="5"/>
        <v/>
      </c>
      <c r="M33">
        <v>2005</v>
      </c>
      <c r="N33">
        <v>71</v>
      </c>
      <c r="P33" t="s">
        <v>95</v>
      </c>
      <c r="Q33">
        <v>69</v>
      </c>
    </row>
    <row r="34" spans="1:17">
      <c r="A34">
        <v>113</v>
      </c>
      <c r="B34" s="18">
        <v>1978.1</v>
      </c>
      <c r="C34" s="16">
        <v>1</v>
      </c>
      <c r="D34" t="str">
        <f t="shared" si="6"/>
        <v/>
      </c>
      <c r="E34">
        <f t="shared" si="0"/>
        <v>0</v>
      </c>
      <c r="F34">
        <f t="shared" si="7"/>
        <v>1979</v>
      </c>
      <c r="G34">
        <f t="shared" si="1"/>
        <v>5</v>
      </c>
      <c r="H34" t="str">
        <f t="shared" si="2"/>
        <v/>
      </c>
      <c r="I34">
        <f t="shared" si="3"/>
        <v>20</v>
      </c>
      <c r="J34" t="str">
        <f t="shared" si="4"/>
        <v>1978</v>
      </c>
      <c r="K34" t="str">
        <f t="shared" si="5"/>
        <v/>
      </c>
      <c r="M34">
        <v>2006</v>
      </c>
      <c r="N34">
        <v>92</v>
      </c>
      <c r="P34" t="s">
        <v>96</v>
      </c>
      <c r="Q34">
        <v>79</v>
      </c>
    </row>
    <row r="35" spans="1:17">
      <c r="A35">
        <v>116</v>
      </c>
      <c r="B35" s="18">
        <v>1978.12</v>
      </c>
      <c r="C35" s="16">
        <v>1</v>
      </c>
      <c r="D35" t="str">
        <f t="shared" si="6"/>
        <v/>
      </c>
      <c r="E35">
        <f t="shared" si="0"/>
        <v>0</v>
      </c>
      <c r="F35">
        <f t="shared" si="7"/>
        <v>1979</v>
      </c>
      <c r="G35">
        <f t="shared" si="1"/>
        <v>6</v>
      </c>
      <c r="H35" t="str">
        <f t="shared" si="2"/>
        <v/>
      </c>
      <c r="I35">
        <f t="shared" si="3"/>
        <v>21</v>
      </c>
      <c r="J35" t="str">
        <f t="shared" si="4"/>
        <v>1978</v>
      </c>
      <c r="K35">
        <f t="shared" si="5"/>
        <v>21</v>
      </c>
      <c r="M35">
        <v>2007</v>
      </c>
      <c r="N35">
        <v>76</v>
      </c>
      <c r="P35" t="s">
        <v>97</v>
      </c>
      <c r="Q35">
        <v>92</v>
      </c>
    </row>
    <row r="36" spans="1:17">
      <c r="A36">
        <v>120</v>
      </c>
      <c r="B36" s="18">
        <v>1979.01</v>
      </c>
      <c r="C36" s="16">
        <v>1</v>
      </c>
      <c r="D36" t="str">
        <f t="shared" si="6"/>
        <v/>
      </c>
      <c r="E36">
        <f t="shared" si="0"/>
        <v>0</v>
      </c>
      <c r="F36">
        <f t="shared" si="7"/>
        <v>1979</v>
      </c>
      <c r="G36">
        <f t="shared" si="1"/>
        <v>7</v>
      </c>
      <c r="H36" t="str">
        <f t="shared" si="2"/>
        <v/>
      </c>
      <c r="I36">
        <f t="shared" si="3"/>
        <v>1</v>
      </c>
      <c r="J36" t="str">
        <f t="shared" si="4"/>
        <v>1979</v>
      </c>
      <c r="K36" t="str">
        <f t="shared" si="5"/>
        <v/>
      </c>
      <c r="M36">
        <v>2008</v>
      </c>
      <c r="N36">
        <v>79</v>
      </c>
      <c r="P36" t="s">
        <v>98</v>
      </c>
      <c r="Q36">
        <v>73</v>
      </c>
    </row>
    <row r="37" spans="1:17">
      <c r="A37">
        <v>123</v>
      </c>
      <c r="B37" s="18">
        <v>1979.02</v>
      </c>
      <c r="C37" s="16">
        <v>3</v>
      </c>
      <c r="D37" t="str">
        <f t="shared" si="6"/>
        <v/>
      </c>
      <c r="E37">
        <f t="shared" si="0"/>
        <v>0</v>
      </c>
      <c r="F37">
        <f t="shared" si="7"/>
        <v>1979</v>
      </c>
      <c r="G37">
        <f t="shared" si="1"/>
        <v>10</v>
      </c>
      <c r="H37" t="str">
        <f t="shared" si="2"/>
        <v/>
      </c>
      <c r="I37">
        <f t="shared" si="3"/>
        <v>4</v>
      </c>
      <c r="J37" t="str">
        <f t="shared" si="4"/>
        <v>1979</v>
      </c>
      <c r="K37" t="str">
        <f t="shared" si="5"/>
        <v/>
      </c>
      <c r="M37">
        <v>2009</v>
      </c>
      <c r="N37" s="2" t="s">
        <v>64</v>
      </c>
      <c r="P37" t="s">
        <v>99</v>
      </c>
      <c r="Q37">
        <v>90</v>
      </c>
    </row>
    <row r="38" spans="1:17">
      <c r="A38">
        <v>127</v>
      </c>
      <c r="B38" s="18">
        <v>1979.03</v>
      </c>
      <c r="C38" s="16">
        <v>1</v>
      </c>
      <c r="D38" t="str">
        <f t="shared" si="6"/>
        <v/>
      </c>
      <c r="E38">
        <f t="shared" si="0"/>
        <v>0</v>
      </c>
      <c r="F38">
        <f t="shared" si="7"/>
        <v>1979</v>
      </c>
      <c r="G38">
        <f t="shared" si="1"/>
        <v>11</v>
      </c>
      <c r="H38" t="str">
        <f t="shared" si="2"/>
        <v/>
      </c>
      <c r="I38">
        <f t="shared" si="3"/>
        <v>5</v>
      </c>
      <c r="J38" t="str">
        <f t="shared" si="4"/>
        <v>1979</v>
      </c>
      <c r="K38" t="str">
        <f t="shared" si="5"/>
        <v/>
      </c>
      <c r="N38" t="s">
        <v>40</v>
      </c>
      <c r="Q38" t="s">
        <v>40</v>
      </c>
    </row>
    <row r="39" spans="1:17">
      <c r="A39">
        <v>130</v>
      </c>
      <c r="B39" s="18">
        <v>1979.04</v>
      </c>
      <c r="C39" s="16">
        <v>1</v>
      </c>
      <c r="D39" t="str">
        <f t="shared" si="6"/>
        <v/>
      </c>
      <c r="E39">
        <f t="shared" si="0"/>
        <v>0</v>
      </c>
      <c r="F39">
        <f t="shared" si="7"/>
        <v>1979</v>
      </c>
      <c r="G39">
        <f t="shared" si="1"/>
        <v>12</v>
      </c>
      <c r="H39" t="str">
        <f t="shared" si="2"/>
        <v/>
      </c>
      <c r="I39">
        <f t="shared" si="3"/>
        <v>6</v>
      </c>
      <c r="J39" t="str">
        <f t="shared" si="4"/>
        <v>1979</v>
      </c>
      <c r="K39" t="str">
        <f t="shared" si="5"/>
        <v/>
      </c>
      <c r="N39" t="s">
        <v>40</v>
      </c>
      <c r="Q39" t="s">
        <v>40</v>
      </c>
    </row>
    <row r="40" spans="1:17">
      <c r="A40">
        <v>133</v>
      </c>
      <c r="B40" s="18">
        <v>1979.05</v>
      </c>
      <c r="C40" s="16">
        <v>3</v>
      </c>
      <c r="D40" t="str">
        <f t="shared" si="6"/>
        <v/>
      </c>
      <c r="E40">
        <f t="shared" si="0"/>
        <v>0</v>
      </c>
      <c r="F40">
        <f t="shared" si="7"/>
        <v>1979</v>
      </c>
      <c r="G40">
        <f t="shared" si="1"/>
        <v>15</v>
      </c>
      <c r="H40" t="str">
        <f t="shared" si="2"/>
        <v/>
      </c>
      <c r="I40">
        <f t="shared" si="3"/>
        <v>9</v>
      </c>
      <c r="J40" t="str">
        <f t="shared" si="4"/>
        <v>1979</v>
      </c>
      <c r="K40" t="str">
        <f t="shared" si="5"/>
        <v/>
      </c>
      <c r="N40" t="s">
        <v>40</v>
      </c>
      <c r="Q40" t="s">
        <v>40</v>
      </c>
    </row>
    <row r="41" spans="1:17">
      <c r="A41">
        <v>138</v>
      </c>
      <c r="B41" s="18">
        <v>1979.06</v>
      </c>
      <c r="C41" s="16">
        <v>3</v>
      </c>
      <c r="D41" t="str">
        <f t="shared" si="6"/>
        <v/>
      </c>
      <c r="E41">
        <f t="shared" si="0"/>
        <v>0</v>
      </c>
      <c r="F41">
        <f t="shared" si="7"/>
        <v>1979</v>
      </c>
      <c r="G41">
        <f t="shared" si="1"/>
        <v>18</v>
      </c>
      <c r="H41">
        <f t="shared" si="2"/>
        <v>18</v>
      </c>
      <c r="I41">
        <f t="shared" si="3"/>
        <v>12</v>
      </c>
      <c r="J41" t="str">
        <f t="shared" si="4"/>
        <v>1979</v>
      </c>
      <c r="K41" t="str">
        <f t="shared" si="5"/>
        <v/>
      </c>
      <c r="N41" t="s">
        <v>40</v>
      </c>
      <c r="Q41" t="s">
        <v>40</v>
      </c>
    </row>
    <row r="42" spans="1:17">
      <c r="A42">
        <v>142</v>
      </c>
      <c r="B42" s="18">
        <v>1979.07</v>
      </c>
      <c r="C42" s="16">
        <v>2</v>
      </c>
      <c r="D42">
        <f t="shared" si="6"/>
        <v>1</v>
      </c>
      <c r="E42">
        <f t="shared" si="0"/>
        <v>1</v>
      </c>
      <c r="F42">
        <f t="shared" si="7"/>
        <v>1980</v>
      </c>
      <c r="G42">
        <f t="shared" si="1"/>
        <v>2</v>
      </c>
      <c r="H42" t="str">
        <f t="shared" si="2"/>
        <v/>
      </c>
      <c r="I42">
        <f t="shared" si="3"/>
        <v>14</v>
      </c>
      <c r="J42" t="str">
        <f t="shared" si="4"/>
        <v>1979</v>
      </c>
      <c r="K42" t="str">
        <f t="shared" si="5"/>
        <v/>
      </c>
      <c r="N42" t="s">
        <v>40</v>
      </c>
      <c r="Q42" t="s">
        <v>40</v>
      </c>
    </row>
    <row r="43" spans="1:17">
      <c r="A43">
        <v>145</v>
      </c>
      <c r="B43" s="18">
        <v>1979.08</v>
      </c>
      <c r="C43" s="16">
        <v>3</v>
      </c>
      <c r="D43" t="str">
        <f t="shared" si="6"/>
        <v/>
      </c>
      <c r="E43">
        <f t="shared" si="0"/>
        <v>0</v>
      </c>
      <c r="F43">
        <f t="shared" si="7"/>
        <v>1980</v>
      </c>
      <c r="G43">
        <f t="shared" si="1"/>
        <v>5</v>
      </c>
      <c r="H43" t="str">
        <f t="shared" si="2"/>
        <v/>
      </c>
      <c r="I43">
        <f t="shared" si="3"/>
        <v>17</v>
      </c>
      <c r="J43" t="str">
        <f t="shared" si="4"/>
        <v>1979</v>
      </c>
      <c r="K43" t="str">
        <f t="shared" si="5"/>
        <v/>
      </c>
      <c r="N43" t="s">
        <v>40</v>
      </c>
      <c r="Q43" t="s">
        <v>40</v>
      </c>
    </row>
    <row r="44" spans="1:17">
      <c r="A44">
        <v>150</v>
      </c>
      <c r="B44" s="18">
        <v>1979.09</v>
      </c>
      <c r="C44" s="16">
        <v>1</v>
      </c>
      <c r="D44" t="str">
        <f t="shared" si="6"/>
        <v/>
      </c>
      <c r="E44">
        <f t="shared" si="0"/>
        <v>0</v>
      </c>
      <c r="F44">
        <f t="shared" si="7"/>
        <v>1980</v>
      </c>
      <c r="G44">
        <f t="shared" si="1"/>
        <v>6</v>
      </c>
      <c r="H44" t="str">
        <f t="shared" si="2"/>
        <v/>
      </c>
      <c r="I44">
        <f t="shared" si="3"/>
        <v>18</v>
      </c>
      <c r="J44" t="str">
        <f t="shared" si="4"/>
        <v>1979</v>
      </c>
      <c r="K44" t="str">
        <f t="shared" si="5"/>
        <v/>
      </c>
      <c r="N44" t="s">
        <v>40</v>
      </c>
      <c r="Q44" t="s">
        <v>40</v>
      </c>
    </row>
    <row r="45" spans="1:17">
      <c r="A45">
        <v>153</v>
      </c>
      <c r="B45" s="18">
        <v>1979.1</v>
      </c>
      <c r="C45" s="16">
        <v>3</v>
      </c>
      <c r="D45" t="str">
        <f t="shared" si="6"/>
        <v/>
      </c>
      <c r="E45">
        <f t="shared" si="0"/>
        <v>0</v>
      </c>
      <c r="F45">
        <f t="shared" si="7"/>
        <v>1980</v>
      </c>
      <c r="G45">
        <f t="shared" si="1"/>
        <v>9</v>
      </c>
      <c r="H45" t="str">
        <f t="shared" si="2"/>
        <v/>
      </c>
      <c r="I45">
        <f t="shared" si="3"/>
        <v>21</v>
      </c>
      <c r="J45" t="str">
        <f t="shared" si="4"/>
        <v>1979</v>
      </c>
      <c r="K45" t="str">
        <f t="shared" si="5"/>
        <v/>
      </c>
      <c r="N45" t="s">
        <v>40</v>
      </c>
      <c r="Q45" t="s">
        <v>40</v>
      </c>
    </row>
    <row r="46" spans="1:17">
      <c r="A46">
        <v>157</v>
      </c>
      <c r="B46" s="18">
        <v>1979.11</v>
      </c>
      <c r="C46" s="16">
        <v>1</v>
      </c>
      <c r="D46" t="str">
        <f t="shared" si="6"/>
        <v/>
      </c>
      <c r="E46">
        <f t="shared" si="0"/>
        <v>0</v>
      </c>
      <c r="F46">
        <f t="shared" si="7"/>
        <v>1980</v>
      </c>
      <c r="G46">
        <f t="shared" si="1"/>
        <v>10</v>
      </c>
      <c r="H46" t="str">
        <f t="shared" si="2"/>
        <v/>
      </c>
      <c r="I46">
        <f t="shared" si="3"/>
        <v>22</v>
      </c>
      <c r="J46" t="str">
        <f t="shared" si="4"/>
        <v>1979</v>
      </c>
      <c r="K46" t="str">
        <f t="shared" si="5"/>
        <v/>
      </c>
      <c r="N46" t="s">
        <v>40</v>
      </c>
      <c r="Q46" t="s">
        <v>40</v>
      </c>
    </row>
    <row r="47" spans="1:17">
      <c r="A47">
        <v>160</v>
      </c>
      <c r="B47" s="18">
        <v>1979.12</v>
      </c>
      <c r="C47" s="16">
        <v>2</v>
      </c>
      <c r="D47" t="str">
        <f t="shared" si="6"/>
        <v/>
      </c>
      <c r="E47">
        <f t="shared" si="0"/>
        <v>0</v>
      </c>
      <c r="F47">
        <f t="shared" si="7"/>
        <v>1980</v>
      </c>
      <c r="G47">
        <f t="shared" si="1"/>
        <v>12</v>
      </c>
      <c r="H47" t="str">
        <f t="shared" si="2"/>
        <v/>
      </c>
      <c r="I47">
        <f t="shared" si="3"/>
        <v>24</v>
      </c>
      <c r="J47" t="str">
        <f t="shared" si="4"/>
        <v>1979</v>
      </c>
      <c r="K47">
        <f t="shared" si="5"/>
        <v>24</v>
      </c>
      <c r="N47" t="s">
        <v>40</v>
      </c>
      <c r="Q47" t="s">
        <v>40</v>
      </c>
    </row>
    <row r="48" spans="1:17">
      <c r="A48">
        <v>165</v>
      </c>
      <c r="B48" s="18">
        <v>1980.01</v>
      </c>
      <c r="C48" s="16">
        <v>2</v>
      </c>
      <c r="D48" t="str">
        <f t="shared" si="6"/>
        <v/>
      </c>
      <c r="E48">
        <f t="shared" si="0"/>
        <v>0</v>
      </c>
      <c r="F48">
        <f t="shared" si="7"/>
        <v>1980</v>
      </c>
      <c r="G48">
        <f t="shared" si="1"/>
        <v>14</v>
      </c>
      <c r="H48" t="str">
        <f t="shared" si="2"/>
        <v/>
      </c>
      <c r="I48">
        <f t="shared" si="3"/>
        <v>2</v>
      </c>
      <c r="J48" t="str">
        <f t="shared" si="4"/>
        <v>1980</v>
      </c>
      <c r="K48" t="str">
        <f t="shared" si="5"/>
        <v/>
      </c>
      <c r="N48" t="s">
        <v>40</v>
      </c>
      <c r="Q48" t="s">
        <v>40</v>
      </c>
    </row>
    <row r="49" spans="1:17">
      <c r="A49">
        <v>169</v>
      </c>
      <c r="B49" s="18">
        <v>1980.02</v>
      </c>
      <c r="C49" s="16">
        <v>1</v>
      </c>
      <c r="D49" t="str">
        <f t="shared" si="6"/>
        <v/>
      </c>
      <c r="E49">
        <f t="shared" si="0"/>
        <v>0</v>
      </c>
      <c r="F49">
        <f t="shared" si="7"/>
        <v>1980</v>
      </c>
      <c r="G49">
        <f t="shared" si="1"/>
        <v>15</v>
      </c>
      <c r="H49" t="str">
        <f t="shared" si="2"/>
        <v/>
      </c>
      <c r="I49">
        <f t="shared" si="3"/>
        <v>3</v>
      </c>
      <c r="J49" t="str">
        <f t="shared" si="4"/>
        <v>1980</v>
      </c>
      <c r="K49" t="str">
        <f t="shared" si="5"/>
        <v/>
      </c>
      <c r="N49" t="s">
        <v>40</v>
      </c>
      <c r="Q49" t="s">
        <v>40</v>
      </c>
    </row>
    <row r="50" spans="1:17">
      <c r="A50">
        <v>172</v>
      </c>
      <c r="B50" s="18">
        <v>1980.04</v>
      </c>
      <c r="C50" s="16">
        <v>1</v>
      </c>
      <c r="D50" t="str">
        <f t="shared" si="6"/>
        <v/>
      </c>
      <c r="E50">
        <f t="shared" si="0"/>
        <v>0</v>
      </c>
      <c r="F50">
        <f t="shared" si="7"/>
        <v>1980</v>
      </c>
      <c r="G50">
        <f t="shared" si="1"/>
        <v>16</v>
      </c>
      <c r="H50" t="str">
        <f t="shared" si="2"/>
        <v/>
      </c>
      <c r="I50">
        <f t="shared" si="3"/>
        <v>4</v>
      </c>
      <c r="J50" t="str">
        <f t="shared" si="4"/>
        <v>1980</v>
      </c>
      <c r="K50" t="str">
        <f t="shared" si="5"/>
        <v/>
      </c>
      <c r="N50" t="s">
        <v>40</v>
      </c>
      <c r="Q50" t="s">
        <v>40</v>
      </c>
    </row>
    <row r="51" spans="1:17">
      <c r="A51">
        <v>175</v>
      </c>
      <c r="B51" s="18">
        <v>1980.05</v>
      </c>
      <c r="C51" s="16">
        <v>2</v>
      </c>
      <c r="D51" t="str">
        <f t="shared" si="6"/>
        <v/>
      </c>
      <c r="E51">
        <f t="shared" si="0"/>
        <v>0</v>
      </c>
      <c r="F51">
        <f t="shared" si="7"/>
        <v>1980</v>
      </c>
      <c r="G51">
        <f t="shared" si="1"/>
        <v>18</v>
      </c>
      <c r="H51" t="str">
        <f t="shared" si="2"/>
        <v/>
      </c>
      <c r="I51">
        <f t="shared" si="3"/>
        <v>6</v>
      </c>
      <c r="J51" t="str">
        <f t="shared" si="4"/>
        <v>1980</v>
      </c>
      <c r="K51" t="str">
        <f t="shared" si="5"/>
        <v/>
      </c>
      <c r="N51" t="s">
        <v>40</v>
      </c>
      <c r="Q51" t="s">
        <v>40</v>
      </c>
    </row>
    <row r="52" spans="1:17">
      <c r="A52">
        <v>179</v>
      </c>
      <c r="B52" s="18">
        <v>1980.06</v>
      </c>
      <c r="C52" s="16">
        <v>1</v>
      </c>
      <c r="D52" t="str">
        <f t="shared" si="6"/>
        <v/>
      </c>
      <c r="E52">
        <f t="shared" si="0"/>
        <v>0</v>
      </c>
      <c r="F52">
        <f t="shared" si="7"/>
        <v>1980</v>
      </c>
      <c r="G52">
        <f t="shared" si="1"/>
        <v>19</v>
      </c>
      <c r="H52">
        <f t="shared" si="2"/>
        <v>19</v>
      </c>
      <c r="I52">
        <f t="shared" si="3"/>
        <v>7</v>
      </c>
      <c r="J52" t="str">
        <f t="shared" si="4"/>
        <v>1980</v>
      </c>
      <c r="K52" t="str">
        <f t="shared" si="5"/>
        <v/>
      </c>
      <c r="N52" t="s">
        <v>40</v>
      </c>
      <c r="Q52" t="s">
        <v>40</v>
      </c>
    </row>
    <row r="53" spans="1:17">
      <c r="A53">
        <v>182</v>
      </c>
      <c r="B53" s="18">
        <v>1980.07</v>
      </c>
      <c r="C53" s="16">
        <v>2</v>
      </c>
      <c r="D53">
        <f t="shared" si="6"/>
        <v>1</v>
      </c>
      <c r="E53">
        <f t="shared" si="0"/>
        <v>1</v>
      </c>
      <c r="F53">
        <f t="shared" si="7"/>
        <v>1981</v>
      </c>
      <c r="G53">
        <f t="shared" si="1"/>
        <v>2</v>
      </c>
      <c r="H53" t="str">
        <f t="shared" si="2"/>
        <v/>
      </c>
      <c r="I53">
        <f t="shared" si="3"/>
        <v>9</v>
      </c>
      <c r="J53" t="str">
        <f t="shared" si="4"/>
        <v>1980</v>
      </c>
      <c r="K53" t="str">
        <f t="shared" si="5"/>
        <v/>
      </c>
      <c r="N53" t="s">
        <v>40</v>
      </c>
      <c r="Q53" t="s">
        <v>40</v>
      </c>
    </row>
    <row r="54" spans="1:17">
      <c r="A54">
        <v>186</v>
      </c>
      <c r="B54" s="18">
        <v>1980.08</v>
      </c>
      <c r="C54" s="16">
        <v>3</v>
      </c>
      <c r="D54" t="str">
        <f t="shared" si="6"/>
        <v/>
      </c>
      <c r="E54">
        <f t="shared" si="0"/>
        <v>0</v>
      </c>
      <c r="F54">
        <f t="shared" si="7"/>
        <v>1981</v>
      </c>
      <c r="G54">
        <f t="shared" si="1"/>
        <v>5</v>
      </c>
      <c r="H54" t="str">
        <f t="shared" si="2"/>
        <v/>
      </c>
      <c r="I54">
        <f t="shared" si="3"/>
        <v>12</v>
      </c>
      <c r="J54" t="str">
        <f t="shared" si="4"/>
        <v>1980</v>
      </c>
      <c r="K54" t="str">
        <f t="shared" si="5"/>
        <v/>
      </c>
      <c r="N54" t="s">
        <v>40</v>
      </c>
      <c r="Q54" t="s">
        <v>40</v>
      </c>
    </row>
    <row r="55" spans="1:17">
      <c r="A55">
        <v>191</v>
      </c>
      <c r="B55" s="18">
        <v>1980.09</v>
      </c>
      <c r="C55" s="16">
        <v>1</v>
      </c>
      <c r="D55" t="str">
        <f t="shared" si="6"/>
        <v/>
      </c>
      <c r="E55">
        <f t="shared" si="0"/>
        <v>0</v>
      </c>
      <c r="F55">
        <f t="shared" si="7"/>
        <v>1981</v>
      </c>
      <c r="G55">
        <f t="shared" si="1"/>
        <v>6</v>
      </c>
      <c r="H55" t="str">
        <f t="shared" si="2"/>
        <v/>
      </c>
      <c r="I55">
        <f t="shared" si="3"/>
        <v>13</v>
      </c>
      <c r="J55" t="str">
        <f t="shared" si="4"/>
        <v>1980</v>
      </c>
      <c r="K55" t="str">
        <f t="shared" si="5"/>
        <v/>
      </c>
      <c r="N55" t="s">
        <v>40</v>
      </c>
      <c r="Q55" t="s">
        <v>40</v>
      </c>
    </row>
    <row r="56" spans="1:17">
      <c r="A56">
        <v>194</v>
      </c>
      <c r="B56" s="18">
        <v>1980.1</v>
      </c>
      <c r="C56" s="16">
        <v>3</v>
      </c>
      <c r="D56" t="str">
        <f t="shared" si="6"/>
        <v/>
      </c>
      <c r="E56">
        <f t="shared" si="0"/>
        <v>0</v>
      </c>
      <c r="F56">
        <f t="shared" si="7"/>
        <v>1981</v>
      </c>
      <c r="G56">
        <f t="shared" si="1"/>
        <v>9</v>
      </c>
      <c r="H56" t="str">
        <f t="shared" si="2"/>
        <v/>
      </c>
      <c r="I56">
        <f t="shared" si="3"/>
        <v>16</v>
      </c>
      <c r="J56" t="str">
        <f t="shared" si="4"/>
        <v>1980</v>
      </c>
      <c r="K56">
        <f t="shared" si="5"/>
        <v>16</v>
      </c>
      <c r="N56" t="s">
        <v>40</v>
      </c>
      <c r="Q56" t="s">
        <v>40</v>
      </c>
    </row>
    <row r="57" spans="1:17">
      <c r="A57">
        <v>200</v>
      </c>
      <c r="B57" s="18">
        <v>1981.01</v>
      </c>
      <c r="C57" s="16">
        <v>2</v>
      </c>
      <c r="D57" t="str">
        <f t="shared" si="6"/>
        <v/>
      </c>
      <c r="E57">
        <f t="shared" si="0"/>
        <v>0</v>
      </c>
      <c r="F57">
        <f t="shared" si="7"/>
        <v>1981</v>
      </c>
      <c r="G57">
        <f t="shared" si="1"/>
        <v>11</v>
      </c>
      <c r="H57" t="str">
        <f t="shared" si="2"/>
        <v/>
      </c>
      <c r="I57">
        <f t="shared" si="3"/>
        <v>2</v>
      </c>
      <c r="J57" t="str">
        <f t="shared" si="4"/>
        <v>1981</v>
      </c>
      <c r="K57" t="str">
        <f t="shared" si="5"/>
        <v/>
      </c>
      <c r="N57" t="s">
        <v>40</v>
      </c>
      <c r="Q57" t="s">
        <v>40</v>
      </c>
    </row>
    <row r="58" spans="1:17">
      <c r="A58">
        <v>204</v>
      </c>
      <c r="B58" s="18">
        <v>1981.02</v>
      </c>
      <c r="C58" s="16">
        <v>2</v>
      </c>
      <c r="D58" t="str">
        <f t="shared" si="6"/>
        <v/>
      </c>
      <c r="E58">
        <f t="shared" si="0"/>
        <v>0</v>
      </c>
      <c r="F58">
        <f t="shared" si="7"/>
        <v>1981</v>
      </c>
      <c r="G58">
        <f t="shared" si="1"/>
        <v>13</v>
      </c>
      <c r="H58" t="str">
        <f t="shared" si="2"/>
        <v/>
      </c>
      <c r="I58">
        <f t="shared" si="3"/>
        <v>4</v>
      </c>
      <c r="J58" t="str">
        <f t="shared" si="4"/>
        <v>1981</v>
      </c>
      <c r="K58" t="str">
        <f t="shared" si="5"/>
        <v/>
      </c>
      <c r="N58" t="s">
        <v>40</v>
      </c>
      <c r="Q58" t="s">
        <v>40</v>
      </c>
    </row>
    <row r="59" spans="1:17">
      <c r="A59">
        <v>208</v>
      </c>
      <c r="B59" s="18">
        <v>1981.03</v>
      </c>
      <c r="C59" s="16">
        <v>1</v>
      </c>
      <c r="D59" t="str">
        <f t="shared" si="6"/>
        <v/>
      </c>
      <c r="E59">
        <f t="shared" si="0"/>
        <v>0</v>
      </c>
      <c r="F59">
        <f t="shared" si="7"/>
        <v>1981</v>
      </c>
      <c r="G59">
        <f t="shared" si="1"/>
        <v>14</v>
      </c>
      <c r="H59" t="str">
        <f t="shared" si="2"/>
        <v/>
      </c>
      <c r="I59">
        <f t="shared" si="3"/>
        <v>5</v>
      </c>
      <c r="J59" t="str">
        <f t="shared" si="4"/>
        <v>1981</v>
      </c>
      <c r="K59" t="str">
        <f t="shared" si="5"/>
        <v/>
      </c>
      <c r="N59" t="s">
        <v>40</v>
      </c>
      <c r="Q59" t="s">
        <v>40</v>
      </c>
    </row>
    <row r="60" spans="1:17">
      <c r="A60">
        <v>211</v>
      </c>
      <c r="B60" s="18">
        <v>1981.04</v>
      </c>
      <c r="C60" s="16">
        <v>5</v>
      </c>
      <c r="D60" t="str">
        <f t="shared" si="6"/>
        <v/>
      </c>
      <c r="E60">
        <f t="shared" si="0"/>
        <v>0</v>
      </c>
      <c r="F60">
        <f t="shared" si="7"/>
        <v>1981</v>
      </c>
      <c r="G60">
        <f t="shared" si="1"/>
        <v>19</v>
      </c>
      <c r="H60" t="str">
        <f t="shared" si="2"/>
        <v/>
      </c>
      <c r="I60">
        <f t="shared" si="3"/>
        <v>10</v>
      </c>
      <c r="J60" t="str">
        <f t="shared" si="4"/>
        <v>1981</v>
      </c>
      <c r="K60" t="str">
        <f t="shared" si="5"/>
        <v/>
      </c>
      <c r="N60" t="s">
        <v>40</v>
      </c>
      <c r="Q60" t="s">
        <v>40</v>
      </c>
    </row>
    <row r="61" spans="1:17">
      <c r="A61">
        <v>217</v>
      </c>
      <c r="B61" s="18">
        <v>1981.05</v>
      </c>
      <c r="C61" s="16">
        <v>5</v>
      </c>
      <c r="D61" t="str">
        <f t="shared" si="6"/>
        <v/>
      </c>
      <c r="E61">
        <f t="shared" si="0"/>
        <v>0</v>
      </c>
      <c r="F61">
        <f t="shared" si="7"/>
        <v>1981</v>
      </c>
      <c r="G61">
        <f t="shared" si="1"/>
        <v>24</v>
      </c>
      <c r="H61">
        <f t="shared" si="2"/>
        <v>24</v>
      </c>
      <c r="I61">
        <f t="shared" si="3"/>
        <v>15</v>
      </c>
      <c r="J61" t="str">
        <f t="shared" si="4"/>
        <v>1981</v>
      </c>
      <c r="K61" t="str">
        <f t="shared" si="5"/>
        <v/>
      </c>
      <c r="N61" t="s">
        <v>40</v>
      </c>
      <c r="Q61" t="s">
        <v>40</v>
      </c>
    </row>
    <row r="62" spans="1:17">
      <c r="A62">
        <v>224</v>
      </c>
      <c r="B62" s="18">
        <v>1981.07</v>
      </c>
      <c r="C62" s="16">
        <v>4</v>
      </c>
      <c r="D62">
        <f t="shared" si="6"/>
        <v>1</v>
      </c>
      <c r="E62">
        <f t="shared" si="0"/>
        <v>1</v>
      </c>
      <c r="F62">
        <f t="shared" si="7"/>
        <v>1982</v>
      </c>
      <c r="G62">
        <f t="shared" si="1"/>
        <v>4</v>
      </c>
      <c r="H62" t="str">
        <f t="shared" si="2"/>
        <v/>
      </c>
      <c r="I62">
        <f t="shared" si="3"/>
        <v>19</v>
      </c>
      <c r="J62" t="str">
        <f t="shared" si="4"/>
        <v>1981</v>
      </c>
      <c r="K62" t="str">
        <f t="shared" si="5"/>
        <v/>
      </c>
      <c r="N62" t="s">
        <v>40</v>
      </c>
      <c r="Q62" t="s">
        <v>40</v>
      </c>
    </row>
    <row r="63" spans="1:17">
      <c r="A63">
        <v>230</v>
      </c>
      <c r="B63" s="18">
        <v>1981.08</v>
      </c>
      <c r="C63" s="16">
        <v>1</v>
      </c>
      <c r="D63" t="str">
        <f t="shared" si="6"/>
        <v/>
      </c>
      <c r="E63">
        <f t="shared" si="0"/>
        <v>0</v>
      </c>
      <c r="F63">
        <f t="shared" si="7"/>
        <v>1982</v>
      </c>
      <c r="G63">
        <f t="shared" si="1"/>
        <v>5</v>
      </c>
      <c r="H63" t="str">
        <f t="shared" si="2"/>
        <v/>
      </c>
      <c r="I63">
        <f t="shared" si="3"/>
        <v>20</v>
      </c>
      <c r="J63" t="str">
        <f t="shared" si="4"/>
        <v>1981</v>
      </c>
      <c r="K63" t="str">
        <f t="shared" si="5"/>
        <v/>
      </c>
      <c r="N63" t="s">
        <v>40</v>
      </c>
      <c r="Q63" t="s">
        <v>40</v>
      </c>
    </row>
    <row r="64" spans="1:17">
      <c r="A64">
        <v>233</v>
      </c>
      <c r="B64" s="18">
        <v>1981.1</v>
      </c>
      <c r="C64" s="16">
        <v>1</v>
      </c>
      <c r="D64" t="str">
        <f t="shared" si="6"/>
        <v/>
      </c>
      <c r="E64">
        <f t="shared" si="0"/>
        <v>0</v>
      </c>
      <c r="F64">
        <f t="shared" si="7"/>
        <v>1982</v>
      </c>
      <c r="G64">
        <f t="shared" si="1"/>
        <v>6</v>
      </c>
      <c r="H64" t="str">
        <f t="shared" si="2"/>
        <v/>
      </c>
      <c r="I64">
        <f t="shared" si="3"/>
        <v>21</v>
      </c>
      <c r="J64" t="str">
        <f t="shared" si="4"/>
        <v>1981</v>
      </c>
      <c r="K64" t="str">
        <f t="shared" si="5"/>
        <v/>
      </c>
      <c r="N64" t="s">
        <v>40</v>
      </c>
      <c r="Q64" t="s">
        <v>40</v>
      </c>
    </row>
    <row r="65" spans="1:17">
      <c r="A65">
        <v>236</v>
      </c>
      <c r="B65" s="18">
        <v>1981.12</v>
      </c>
      <c r="C65" s="16">
        <v>3</v>
      </c>
      <c r="D65" t="str">
        <f t="shared" si="6"/>
        <v/>
      </c>
      <c r="E65">
        <f t="shared" si="0"/>
        <v>0</v>
      </c>
      <c r="F65">
        <f t="shared" si="7"/>
        <v>1982</v>
      </c>
      <c r="G65">
        <f t="shared" si="1"/>
        <v>9</v>
      </c>
      <c r="H65" t="str">
        <f t="shared" si="2"/>
        <v/>
      </c>
      <c r="I65">
        <f t="shared" si="3"/>
        <v>24</v>
      </c>
      <c r="J65" t="str">
        <f t="shared" si="4"/>
        <v>1981</v>
      </c>
      <c r="K65">
        <f t="shared" si="5"/>
        <v>24</v>
      </c>
      <c r="N65" t="s">
        <v>40</v>
      </c>
      <c r="Q65" t="s">
        <v>40</v>
      </c>
    </row>
    <row r="66" spans="1:17">
      <c r="A66">
        <v>241</v>
      </c>
      <c r="B66" s="18">
        <v>1982.01</v>
      </c>
      <c r="C66" s="16">
        <v>2</v>
      </c>
      <c r="D66" t="str">
        <f t="shared" si="6"/>
        <v/>
      </c>
      <c r="E66">
        <f t="shared" si="0"/>
        <v>0</v>
      </c>
      <c r="F66">
        <f t="shared" si="7"/>
        <v>1982</v>
      </c>
      <c r="G66">
        <f t="shared" si="1"/>
        <v>11</v>
      </c>
      <c r="H66" t="str">
        <f t="shared" si="2"/>
        <v/>
      </c>
      <c r="I66">
        <f t="shared" si="3"/>
        <v>2</v>
      </c>
      <c r="J66" t="str">
        <f t="shared" si="4"/>
        <v>1982</v>
      </c>
      <c r="K66" t="str">
        <f t="shared" si="5"/>
        <v/>
      </c>
      <c r="N66" t="s">
        <v>40</v>
      </c>
      <c r="Q66" t="s">
        <v>40</v>
      </c>
    </row>
    <row r="67" spans="1:17">
      <c r="A67">
        <v>245</v>
      </c>
      <c r="B67" s="18">
        <v>1982.02</v>
      </c>
      <c r="C67" s="16">
        <v>1</v>
      </c>
      <c r="D67" t="str">
        <f t="shared" si="6"/>
        <v/>
      </c>
      <c r="E67">
        <f t="shared" si="0"/>
        <v>0</v>
      </c>
      <c r="F67">
        <f t="shared" si="7"/>
        <v>1982</v>
      </c>
      <c r="G67">
        <f t="shared" si="1"/>
        <v>12</v>
      </c>
      <c r="H67" t="str">
        <f t="shared" si="2"/>
        <v/>
      </c>
      <c r="I67">
        <f t="shared" si="3"/>
        <v>3</v>
      </c>
      <c r="J67" t="str">
        <f t="shared" si="4"/>
        <v>1982</v>
      </c>
      <c r="K67" t="str">
        <f t="shared" si="5"/>
        <v/>
      </c>
      <c r="N67" t="s">
        <v>40</v>
      </c>
      <c r="Q67" t="s">
        <v>40</v>
      </c>
    </row>
    <row r="68" spans="1:17">
      <c r="A68">
        <v>248</v>
      </c>
      <c r="B68" s="18">
        <v>1982.03</v>
      </c>
      <c r="C68" s="16">
        <v>1</v>
      </c>
      <c r="D68" t="str">
        <f t="shared" si="6"/>
        <v/>
      </c>
      <c r="E68">
        <f t="shared" si="0"/>
        <v>0</v>
      </c>
      <c r="F68">
        <f t="shared" si="7"/>
        <v>1982</v>
      </c>
      <c r="G68">
        <f t="shared" si="1"/>
        <v>13</v>
      </c>
      <c r="H68" t="str">
        <f t="shared" si="2"/>
        <v/>
      </c>
      <c r="I68">
        <f t="shared" si="3"/>
        <v>4</v>
      </c>
      <c r="J68" t="str">
        <f t="shared" si="4"/>
        <v>1982</v>
      </c>
      <c r="K68" t="str">
        <f t="shared" si="5"/>
        <v/>
      </c>
      <c r="N68" t="s">
        <v>40</v>
      </c>
      <c r="Q68" t="s">
        <v>40</v>
      </c>
    </row>
    <row r="69" spans="1:17">
      <c r="A69">
        <v>251</v>
      </c>
      <c r="B69" s="18">
        <v>1982.05</v>
      </c>
      <c r="C69" s="16">
        <v>4</v>
      </c>
      <c r="D69" t="str">
        <f t="shared" ref="D69:D132" si="8">IF(RIGHT(B69,2)="07",1,"")</f>
        <v/>
      </c>
      <c r="E69">
        <f t="shared" ref="E69:E132" si="9">IF(D69=1,1,0)</f>
        <v>0</v>
      </c>
      <c r="F69">
        <f t="shared" si="7"/>
        <v>1982</v>
      </c>
      <c r="G69">
        <f t="shared" ref="G69:G132" si="10">IF(F69=F68,G68+C69,C69)</f>
        <v>17</v>
      </c>
      <c r="H69" t="str">
        <f t="shared" ref="H69:H132" si="11">IF(F69=F70,"",G69)</f>
        <v/>
      </c>
      <c r="I69">
        <f t="shared" ref="I69:I132" si="12">IF(LEFT(B69,4)=LEFT(B68,4),I68+C69,C69)</f>
        <v>8</v>
      </c>
      <c r="J69" t="str">
        <f t="shared" ref="J69:J132" si="13">LEFT(B69,4)</f>
        <v>1982</v>
      </c>
      <c r="K69" t="str">
        <f t="shared" ref="K69:K132" si="14">IF(LEFT(B69,4)=LEFT(B70,4),"",I69)</f>
        <v/>
      </c>
      <c r="N69" t="s">
        <v>40</v>
      </c>
      <c r="Q69" t="s">
        <v>40</v>
      </c>
    </row>
    <row r="70" spans="1:17">
      <c r="A70">
        <v>257</v>
      </c>
      <c r="B70" s="18">
        <v>1982.06</v>
      </c>
      <c r="C70" s="16">
        <v>1</v>
      </c>
      <c r="D70" t="str">
        <f t="shared" si="8"/>
        <v/>
      </c>
      <c r="E70">
        <f t="shared" si="9"/>
        <v>0</v>
      </c>
      <c r="F70">
        <f t="shared" ref="F70:F133" si="15">F69+E70</f>
        <v>1982</v>
      </c>
      <c r="G70">
        <f t="shared" si="10"/>
        <v>18</v>
      </c>
      <c r="H70">
        <f t="shared" si="11"/>
        <v>18</v>
      </c>
      <c r="I70">
        <f t="shared" si="12"/>
        <v>9</v>
      </c>
      <c r="J70" t="str">
        <f t="shared" si="13"/>
        <v>1982</v>
      </c>
      <c r="K70" t="str">
        <f t="shared" si="14"/>
        <v/>
      </c>
      <c r="N70" t="s">
        <v>40</v>
      </c>
      <c r="Q70" t="s">
        <v>40</v>
      </c>
    </row>
    <row r="71" spans="1:17">
      <c r="A71">
        <v>260</v>
      </c>
      <c r="B71" s="18">
        <v>1982.07</v>
      </c>
      <c r="C71" s="16">
        <v>2</v>
      </c>
      <c r="D71">
        <f t="shared" si="8"/>
        <v>1</v>
      </c>
      <c r="E71">
        <f t="shared" si="9"/>
        <v>1</v>
      </c>
      <c r="F71">
        <f t="shared" si="15"/>
        <v>1983</v>
      </c>
      <c r="G71">
        <f t="shared" si="10"/>
        <v>2</v>
      </c>
      <c r="H71" t="str">
        <f t="shared" si="11"/>
        <v/>
      </c>
      <c r="I71">
        <f t="shared" si="12"/>
        <v>11</v>
      </c>
      <c r="J71" t="str">
        <f t="shared" si="13"/>
        <v>1982</v>
      </c>
      <c r="K71" t="str">
        <f t="shared" si="14"/>
        <v/>
      </c>
      <c r="N71" t="s">
        <v>40</v>
      </c>
      <c r="Q71" t="s">
        <v>40</v>
      </c>
    </row>
    <row r="72" spans="1:17">
      <c r="A72">
        <v>264</v>
      </c>
      <c r="B72" s="18">
        <v>1982.08</v>
      </c>
      <c r="C72" s="16">
        <v>3</v>
      </c>
      <c r="D72" t="str">
        <f t="shared" si="8"/>
        <v/>
      </c>
      <c r="E72">
        <f t="shared" si="9"/>
        <v>0</v>
      </c>
      <c r="F72">
        <f t="shared" si="15"/>
        <v>1983</v>
      </c>
      <c r="G72">
        <f t="shared" si="10"/>
        <v>5</v>
      </c>
      <c r="H72" t="str">
        <f t="shared" si="11"/>
        <v/>
      </c>
      <c r="I72">
        <f t="shared" si="12"/>
        <v>14</v>
      </c>
      <c r="J72" t="str">
        <f t="shared" si="13"/>
        <v>1982</v>
      </c>
      <c r="K72" t="str">
        <f t="shared" si="14"/>
        <v/>
      </c>
      <c r="N72" t="s">
        <v>40</v>
      </c>
      <c r="Q72" t="s">
        <v>40</v>
      </c>
    </row>
    <row r="73" spans="1:17">
      <c r="A73">
        <v>269</v>
      </c>
      <c r="B73" s="18">
        <v>1982.09</v>
      </c>
      <c r="C73" s="16">
        <v>1</v>
      </c>
      <c r="D73" t="str">
        <f t="shared" si="8"/>
        <v/>
      </c>
      <c r="E73">
        <f t="shared" si="9"/>
        <v>0</v>
      </c>
      <c r="F73">
        <f t="shared" si="15"/>
        <v>1983</v>
      </c>
      <c r="G73">
        <f t="shared" si="10"/>
        <v>6</v>
      </c>
      <c r="H73" t="str">
        <f t="shared" si="11"/>
        <v/>
      </c>
      <c r="I73">
        <f t="shared" si="12"/>
        <v>15</v>
      </c>
      <c r="J73" t="str">
        <f t="shared" si="13"/>
        <v>1982</v>
      </c>
      <c r="K73" t="str">
        <f t="shared" si="14"/>
        <v/>
      </c>
      <c r="N73" t="s">
        <v>40</v>
      </c>
      <c r="Q73" t="s">
        <v>40</v>
      </c>
    </row>
    <row r="74" spans="1:17">
      <c r="A74">
        <v>272</v>
      </c>
      <c r="B74" s="18">
        <v>1982.1</v>
      </c>
      <c r="C74" s="16">
        <v>1</v>
      </c>
      <c r="D74" t="str">
        <f t="shared" si="8"/>
        <v/>
      </c>
      <c r="E74">
        <f t="shared" si="9"/>
        <v>0</v>
      </c>
      <c r="F74">
        <f t="shared" si="15"/>
        <v>1983</v>
      </c>
      <c r="G74">
        <f t="shared" si="10"/>
        <v>7</v>
      </c>
      <c r="H74" t="str">
        <f t="shared" si="11"/>
        <v/>
      </c>
      <c r="I74">
        <f t="shared" si="12"/>
        <v>16</v>
      </c>
      <c r="J74" t="str">
        <f t="shared" si="13"/>
        <v>1982</v>
      </c>
      <c r="K74" t="str">
        <f t="shared" si="14"/>
        <v/>
      </c>
      <c r="N74" t="s">
        <v>40</v>
      </c>
      <c r="Q74" t="s">
        <v>40</v>
      </c>
    </row>
    <row r="75" spans="1:17">
      <c r="A75">
        <v>275</v>
      </c>
      <c r="B75" s="18">
        <v>1982.12</v>
      </c>
      <c r="C75" s="16">
        <v>4</v>
      </c>
      <c r="D75" t="str">
        <f t="shared" si="8"/>
        <v/>
      </c>
      <c r="E75">
        <f t="shared" si="9"/>
        <v>0</v>
      </c>
      <c r="F75">
        <f t="shared" si="15"/>
        <v>1983</v>
      </c>
      <c r="G75">
        <f t="shared" si="10"/>
        <v>11</v>
      </c>
      <c r="H75" t="str">
        <f t="shared" si="11"/>
        <v/>
      </c>
      <c r="I75">
        <f t="shared" si="12"/>
        <v>20</v>
      </c>
      <c r="J75" t="str">
        <f t="shared" si="13"/>
        <v>1982</v>
      </c>
      <c r="K75">
        <f t="shared" si="14"/>
        <v>20</v>
      </c>
      <c r="N75" t="s">
        <v>40</v>
      </c>
      <c r="Q75" t="s">
        <v>40</v>
      </c>
    </row>
    <row r="76" spans="1:17">
      <c r="A76">
        <v>282</v>
      </c>
      <c r="B76" s="18">
        <v>1983.01</v>
      </c>
      <c r="C76" s="16">
        <v>1</v>
      </c>
      <c r="D76" t="str">
        <f t="shared" si="8"/>
        <v/>
      </c>
      <c r="E76">
        <f t="shared" si="9"/>
        <v>0</v>
      </c>
      <c r="F76">
        <f t="shared" si="15"/>
        <v>1983</v>
      </c>
      <c r="G76">
        <f t="shared" si="10"/>
        <v>12</v>
      </c>
      <c r="H76" t="str">
        <f t="shared" si="11"/>
        <v/>
      </c>
      <c r="I76">
        <f t="shared" si="12"/>
        <v>1</v>
      </c>
      <c r="J76" t="str">
        <f t="shared" si="13"/>
        <v>1983</v>
      </c>
      <c r="K76" t="str">
        <f t="shared" si="14"/>
        <v/>
      </c>
      <c r="N76" t="s">
        <v>40</v>
      </c>
      <c r="Q76" t="s">
        <v>40</v>
      </c>
    </row>
    <row r="77" spans="1:17">
      <c r="A77">
        <v>285</v>
      </c>
      <c r="B77" s="18">
        <v>1983.02</v>
      </c>
      <c r="C77" s="16">
        <v>2</v>
      </c>
      <c r="D77" t="str">
        <f t="shared" si="8"/>
        <v/>
      </c>
      <c r="E77">
        <f t="shared" si="9"/>
        <v>0</v>
      </c>
      <c r="F77">
        <f t="shared" si="15"/>
        <v>1983</v>
      </c>
      <c r="G77">
        <f t="shared" si="10"/>
        <v>14</v>
      </c>
      <c r="H77" t="str">
        <f t="shared" si="11"/>
        <v/>
      </c>
      <c r="I77">
        <f t="shared" si="12"/>
        <v>3</v>
      </c>
      <c r="J77" t="str">
        <f t="shared" si="13"/>
        <v>1983</v>
      </c>
      <c r="K77" t="str">
        <f t="shared" si="14"/>
        <v/>
      </c>
      <c r="N77" t="s">
        <v>40</v>
      </c>
      <c r="Q77" t="s">
        <v>40</v>
      </c>
    </row>
    <row r="78" spans="1:17">
      <c r="A78">
        <v>289</v>
      </c>
      <c r="B78" s="18">
        <v>1983.03</v>
      </c>
      <c r="C78" s="16">
        <v>1</v>
      </c>
      <c r="D78" t="str">
        <f t="shared" si="8"/>
        <v/>
      </c>
      <c r="E78">
        <f t="shared" si="9"/>
        <v>0</v>
      </c>
      <c r="F78">
        <f t="shared" si="15"/>
        <v>1983</v>
      </c>
      <c r="G78">
        <f t="shared" si="10"/>
        <v>15</v>
      </c>
      <c r="H78" t="str">
        <f t="shared" si="11"/>
        <v/>
      </c>
      <c r="I78">
        <f t="shared" si="12"/>
        <v>4</v>
      </c>
      <c r="J78" t="str">
        <f t="shared" si="13"/>
        <v>1983</v>
      </c>
      <c r="K78" t="str">
        <f t="shared" si="14"/>
        <v/>
      </c>
      <c r="N78" t="s">
        <v>40</v>
      </c>
      <c r="Q78" t="s">
        <v>40</v>
      </c>
    </row>
    <row r="79" spans="1:17">
      <c r="A79">
        <v>292</v>
      </c>
      <c r="B79" s="18">
        <v>1983.04</v>
      </c>
      <c r="C79" s="16">
        <v>2</v>
      </c>
      <c r="D79" t="str">
        <f t="shared" si="8"/>
        <v/>
      </c>
      <c r="E79">
        <f t="shared" si="9"/>
        <v>0</v>
      </c>
      <c r="F79">
        <f t="shared" si="15"/>
        <v>1983</v>
      </c>
      <c r="G79">
        <f t="shared" si="10"/>
        <v>17</v>
      </c>
      <c r="H79" t="str">
        <f t="shared" si="11"/>
        <v/>
      </c>
      <c r="I79">
        <f t="shared" si="12"/>
        <v>6</v>
      </c>
      <c r="J79" t="str">
        <f t="shared" si="13"/>
        <v>1983</v>
      </c>
      <c r="K79" t="str">
        <f t="shared" si="14"/>
        <v/>
      </c>
      <c r="N79" t="s">
        <v>40</v>
      </c>
      <c r="Q79" t="s">
        <v>40</v>
      </c>
    </row>
    <row r="80" spans="1:17">
      <c r="A80">
        <v>296</v>
      </c>
      <c r="B80" s="18">
        <v>1983.05</v>
      </c>
      <c r="C80" s="16">
        <v>1</v>
      </c>
      <c r="D80" t="str">
        <f t="shared" si="8"/>
        <v/>
      </c>
      <c r="E80">
        <f t="shared" si="9"/>
        <v>0</v>
      </c>
      <c r="F80">
        <f t="shared" si="15"/>
        <v>1983</v>
      </c>
      <c r="G80">
        <f t="shared" si="10"/>
        <v>18</v>
      </c>
      <c r="H80" t="str">
        <f t="shared" si="11"/>
        <v/>
      </c>
      <c r="I80">
        <f t="shared" si="12"/>
        <v>7</v>
      </c>
      <c r="J80" t="str">
        <f t="shared" si="13"/>
        <v>1983</v>
      </c>
      <c r="K80" t="str">
        <f t="shared" si="14"/>
        <v/>
      </c>
      <c r="N80" t="s">
        <v>40</v>
      </c>
      <c r="Q80" t="s">
        <v>40</v>
      </c>
    </row>
    <row r="81" spans="1:17">
      <c r="A81">
        <v>299</v>
      </c>
      <c r="B81" s="18">
        <v>1983.06</v>
      </c>
      <c r="C81" s="16">
        <v>2</v>
      </c>
      <c r="D81" t="str">
        <f t="shared" si="8"/>
        <v/>
      </c>
      <c r="E81">
        <f t="shared" si="9"/>
        <v>0</v>
      </c>
      <c r="F81">
        <f t="shared" si="15"/>
        <v>1983</v>
      </c>
      <c r="G81">
        <f t="shared" si="10"/>
        <v>20</v>
      </c>
      <c r="H81">
        <f t="shared" si="11"/>
        <v>20</v>
      </c>
      <c r="I81">
        <f t="shared" si="12"/>
        <v>9</v>
      </c>
      <c r="J81" t="str">
        <f t="shared" si="13"/>
        <v>1983</v>
      </c>
      <c r="K81" t="str">
        <f t="shared" si="14"/>
        <v/>
      </c>
      <c r="N81" t="s">
        <v>40</v>
      </c>
      <c r="Q81" t="s">
        <v>40</v>
      </c>
    </row>
    <row r="82" spans="1:17">
      <c r="A82">
        <v>303</v>
      </c>
      <c r="B82" s="18">
        <v>1983.08</v>
      </c>
      <c r="C82" s="16">
        <v>1</v>
      </c>
      <c r="D82">
        <v>1</v>
      </c>
      <c r="E82">
        <f t="shared" si="9"/>
        <v>1</v>
      </c>
      <c r="F82">
        <f t="shared" si="15"/>
        <v>1984</v>
      </c>
      <c r="G82">
        <f t="shared" si="10"/>
        <v>1</v>
      </c>
      <c r="H82" t="str">
        <f t="shared" si="11"/>
        <v/>
      </c>
      <c r="I82">
        <f t="shared" si="12"/>
        <v>10</v>
      </c>
      <c r="J82" t="str">
        <f t="shared" si="13"/>
        <v>1983</v>
      </c>
      <c r="K82" t="str">
        <f t="shared" si="14"/>
        <v/>
      </c>
      <c r="N82" t="s">
        <v>40</v>
      </c>
      <c r="Q82" t="s">
        <v>40</v>
      </c>
    </row>
    <row r="83" spans="1:17">
      <c r="A83">
        <v>306</v>
      </c>
      <c r="B83" s="18">
        <v>1983.09</v>
      </c>
      <c r="C83" s="16">
        <v>1</v>
      </c>
      <c r="D83" t="str">
        <f t="shared" si="8"/>
        <v/>
      </c>
      <c r="E83">
        <f t="shared" si="9"/>
        <v>0</v>
      </c>
      <c r="F83">
        <f t="shared" si="15"/>
        <v>1984</v>
      </c>
      <c r="G83">
        <f t="shared" si="10"/>
        <v>2</v>
      </c>
      <c r="H83" t="str">
        <f t="shared" si="11"/>
        <v/>
      </c>
      <c r="I83">
        <f t="shared" si="12"/>
        <v>11</v>
      </c>
      <c r="J83" t="str">
        <f t="shared" si="13"/>
        <v>1983</v>
      </c>
      <c r="K83" t="str">
        <f t="shared" si="14"/>
        <v/>
      </c>
      <c r="N83" t="s">
        <v>40</v>
      </c>
      <c r="Q83" t="s">
        <v>40</v>
      </c>
    </row>
    <row r="84" spans="1:17">
      <c r="A84">
        <v>309</v>
      </c>
      <c r="B84" s="18">
        <v>1983.1</v>
      </c>
      <c r="C84" s="16">
        <v>1</v>
      </c>
      <c r="D84" t="str">
        <f t="shared" si="8"/>
        <v/>
      </c>
      <c r="E84">
        <f t="shared" si="9"/>
        <v>0</v>
      </c>
      <c r="F84">
        <f t="shared" si="15"/>
        <v>1984</v>
      </c>
      <c r="G84">
        <f t="shared" si="10"/>
        <v>3</v>
      </c>
      <c r="H84" t="str">
        <f t="shared" si="11"/>
        <v/>
      </c>
      <c r="I84">
        <f t="shared" si="12"/>
        <v>12</v>
      </c>
      <c r="J84" t="str">
        <f t="shared" si="13"/>
        <v>1983</v>
      </c>
      <c r="K84" t="str">
        <f t="shared" si="14"/>
        <v/>
      </c>
      <c r="N84" t="s">
        <v>40</v>
      </c>
      <c r="Q84" t="s">
        <v>40</v>
      </c>
    </row>
    <row r="85" spans="1:17">
      <c r="A85">
        <v>312</v>
      </c>
      <c r="B85" s="18">
        <v>1983.11</v>
      </c>
      <c r="C85" s="16">
        <v>1</v>
      </c>
      <c r="D85" t="str">
        <f t="shared" si="8"/>
        <v/>
      </c>
      <c r="E85">
        <f t="shared" si="9"/>
        <v>0</v>
      </c>
      <c r="F85">
        <f t="shared" si="15"/>
        <v>1984</v>
      </c>
      <c r="G85">
        <f t="shared" si="10"/>
        <v>4</v>
      </c>
      <c r="H85" t="str">
        <f t="shared" si="11"/>
        <v/>
      </c>
      <c r="I85">
        <f t="shared" si="12"/>
        <v>13</v>
      </c>
      <c r="J85" t="str">
        <f t="shared" si="13"/>
        <v>1983</v>
      </c>
      <c r="K85" t="str">
        <f t="shared" si="14"/>
        <v/>
      </c>
      <c r="N85" t="s">
        <v>40</v>
      </c>
      <c r="Q85" t="s">
        <v>40</v>
      </c>
    </row>
    <row r="86" spans="1:17">
      <c r="A86">
        <v>315</v>
      </c>
      <c r="B86" s="18">
        <v>1983.12</v>
      </c>
      <c r="C86" s="16">
        <v>2</v>
      </c>
      <c r="D86" t="str">
        <f t="shared" si="8"/>
        <v/>
      </c>
      <c r="E86">
        <f t="shared" si="9"/>
        <v>0</v>
      </c>
      <c r="F86">
        <f t="shared" si="15"/>
        <v>1984</v>
      </c>
      <c r="G86">
        <f t="shared" si="10"/>
        <v>6</v>
      </c>
      <c r="H86" t="str">
        <f t="shared" si="11"/>
        <v/>
      </c>
      <c r="I86">
        <f t="shared" si="12"/>
        <v>15</v>
      </c>
      <c r="J86" t="str">
        <f t="shared" si="13"/>
        <v>1983</v>
      </c>
      <c r="K86">
        <f t="shared" si="14"/>
        <v>15</v>
      </c>
      <c r="N86" t="s">
        <v>40</v>
      </c>
      <c r="Q86" t="s">
        <v>40</v>
      </c>
    </row>
    <row r="87" spans="1:17">
      <c r="A87">
        <v>320</v>
      </c>
      <c r="B87" s="18">
        <v>1984.01</v>
      </c>
      <c r="C87" s="16">
        <v>4</v>
      </c>
      <c r="D87" t="str">
        <f t="shared" si="8"/>
        <v/>
      </c>
      <c r="E87">
        <f t="shared" si="9"/>
        <v>0</v>
      </c>
      <c r="F87">
        <f t="shared" si="15"/>
        <v>1984</v>
      </c>
      <c r="G87">
        <f t="shared" si="10"/>
        <v>10</v>
      </c>
      <c r="H87" t="str">
        <f t="shared" si="11"/>
        <v/>
      </c>
      <c r="I87">
        <f t="shared" si="12"/>
        <v>4</v>
      </c>
      <c r="J87" t="str">
        <f t="shared" si="13"/>
        <v>1984</v>
      </c>
      <c r="K87" t="str">
        <f t="shared" si="14"/>
        <v/>
      </c>
      <c r="N87" t="s">
        <v>40</v>
      </c>
      <c r="Q87" t="s">
        <v>40</v>
      </c>
    </row>
    <row r="88" spans="1:17">
      <c r="A88">
        <v>326</v>
      </c>
      <c r="B88" s="18">
        <v>1984.02</v>
      </c>
      <c r="C88" s="16">
        <v>5</v>
      </c>
      <c r="D88" t="str">
        <f t="shared" si="8"/>
        <v/>
      </c>
      <c r="E88">
        <f t="shared" si="9"/>
        <v>0</v>
      </c>
      <c r="F88">
        <f t="shared" si="15"/>
        <v>1984</v>
      </c>
      <c r="G88">
        <f t="shared" si="10"/>
        <v>15</v>
      </c>
      <c r="H88" t="str">
        <f t="shared" si="11"/>
        <v/>
      </c>
      <c r="I88">
        <f t="shared" si="12"/>
        <v>9</v>
      </c>
      <c r="J88" t="str">
        <f t="shared" si="13"/>
        <v>1984</v>
      </c>
      <c r="K88" t="str">
        <f t="shared" si="14"/>
        <v/>
      </c>
      <c r="N88" t="s">
        <v>40</v>
      </c>
      <c r="Q88" t="s">
        <v>40</v>
      </c>
    </row>
    <row r="89" spans="1:17">
      <c r="A89">
        <v>332</v>
      </c>
      <c r="B89" s="18">
        <v>1984.03</v>
      </c>
      <c r="C89" s="16">
        <v>3</v>
      </c>
      <c r="D89" t="str">
        <f t="shared" si="8"/>
        <v/>
      </c>
      <c r="E89">
        <f t="shared" si="9"/>
        <v>0</v>
      </c>
      <c r="F89">
        <f t="shared" si="15"/>
        <v>1984</v>
      </c>
      <c r="G89">
        <f t="shared" si="10"/>
        <v>18</v>
      </c>
      <c r="H89" t="str">
        <f t="shared" si="11"/>
        <v/>
      </c>
      <c r="I89">
        <f t="shared" si="12"/>
        <v>12</v>
      </c>
      <c r="J89" t="str">
        <f t="shared" si="13"/>
        <v>1984</v>
      </c>
      <c r="K89" t="str">
        <f t="shared" si="14"/>
        <v/>
      </c>
      <c r="N89" t="s">
        <v>40</v>
      </c>
      <c r="Q89" t="s">
        <v>40</v>
      </c>
    </row>
    <row r="90" spans="1:17">
      <c r="A90">
        <v>336</v>
      </c>
      <c r="B90" s="18">
        <v>1984.04</v>
      </c>
      <c r="C90" s="16">
        <v>3</v>
      </c>
      <c r="D90" t="str">
        <f t="shared" si="8"/>
        <v/>
      </c>
      <c r="E90">
        <f t="shared" si="9"/>
        <v>0</v>
      </c>
      <c r="F90">
        <f t="shared" si="15"/>
        <v>1984</v>
      </c>
      <c r="G90">
        <f t="shared" si="10"/>
        <v>21</v>
      </c>
      <c r="H90" t="str">
        <f t="shared" si="11"/>
        <v/>
      </c>
      <c r="I90">
        <f t="shared" si="12"/>
        <v>15</v>
      </c>
      <c r="J90" t="str">
        <f t="shared" si="13"/>
        <v>1984</v>
      </c>
      <c r="K90" t="str">
        <f t="shared" si="14"/>
        <v/>
      </c>
      <c r="N90" t="s">
        <v>40</v>
      </c>
      <c r="Q90" t="s">
        <v>40</v>
      </c>
    </row>
    <row r="91" spans="1:17">
      <c r="A91">
        <v>341</v>
      </c>
      <c r="B91" s="18">
        <v>1984.05</v>
      </c>
      <c r="C91" s="16">
        <v>5</v>
      </c>
      <c r="D91" t="str">
        <f t="shared" si="8"/>
        <v/>
      </c>
      <c r="E91">
        <f t="shared" si="9"/>
        <v>0</v>
      </c>
      <c r="F91">
        <f t="shared" si="15"/>
        <v>1984</v>
      </c>
      <c r="G91">
        <f t="shared" si="10"/>
        <v>26</v>
      </c>
      <c r="H91" t="str">
        <f t="shared" si="11"/>
        <v/>
      </c>
      <c r="I91">
        <f t="shared" si="12"/>
        <v>20</v>
      </c>
      <c r="J91" t="str">
        <f t="shared" si="13"/>
        <v>1984</v>
      </c>
      <c r="K91" t="str">
        <f t="shared" si="14"/>
        <v/>
      </c>
      <c r="N91" t="s">
        <v>40</v>
      </c>
      <c r="Q91" t="s">
        <v>40</v>
      </c>
    </row>
    <row r="92" spans="1:17">
      <c r="A92">
        <v>348</v>
      </c>
      <c r="B92" s="18">
        <v>1984.06</v>
      </c>
      <c r="C92" s="16">
        <v>1</v>
      </c>
      <c r="D92" t="str">
        <f t="shared" si="8"/>
        <v/>
      </c>
      <c r="E92">
        <f t="shared" si="9"/>
        <v>0</v>
      </c>
      <c r="F92">
        <f t="shared" si="15"/>
        <v>1984</v>
      </c>
      <c r="G92">
        <f t="shared" si="10"/>
        <v>27</v>
      </c>
      <c r="H92">
        <f t="shared" si="11"/>
        <v>27</v>
      </c>
      <c r="I92">
        <f t="shared" si="12"/>
        <v>21</v>
      </c>
      <c r="J92" t="str">
        <f t="shared" si="13"/>
        <v>1984</v>
      </c>
      <c r="K92" t="str">
        <f t="shared" si="14"/>
        <v/>
      </c>
      <c r="N92" t="s">
        <v>40</v>
      </c>
      <c r="Q92" t="s">
        <v>40</v>
      </c>
    </row>
    <row r="93" spans="1:17">
      <c r="A93">
        <v>351</v>
      </c>
      <c r="B93" s="18">
        <v>1984.07</v>
      </c>
      <c r="C93" s="16">
        <v>2</v>
      </c>
      <c r="D93">
        <f t="shared" si="8"/>
        <v>1</v>
      </c>
      <c r="E93">
        <f t="shared" si="9"/>
        <v>1</v>
      </c>
      <c r="F93">
        <f t="shared" si="15"/>
        <v>1985</v>
      </c>
      <c r="G93">
        <f t="shared" si="10"/>
        <v>2</v>
      </c>
      <c r="H93" t="str">
        <f t="shared" si="11"/>
        <v/>
      </c>
      <c r="I93">
        <f t="shared" si="12"/>
        <v>23</v>
      </c>
      <c r="J93" t="str">
        <f t="shared" si="13"/>
        <v>1984</v>
      </c>
      <c r="K93" t="str">
        <f t="shared" si="14"/>
        <v/>
      </c>
      <c r="N93" t="s">
        <v>40</v>
      </c>
      <c r="Q93" t="s">
        <v>40</v>
      </c>
    </row>
    <row r="94" spans="1:17">
      <c r="A94">
        <v>354</v>
      </c>
      <c r="B94" s="18">
        <v>1984.08</v>
      </c>
      <c r="C94" s="16">
        <v>2</v>
      </c>
      <c r="D94" t="str">
        <f t="shared" si="8"/>
        <v/>
      </c>
      <c r="E94">
        <f t="shared" si="9"/>
        <v>0</v>
      </c>
      <c r="F94">
        <f t="shared" si="15"/>
        <v>1985</v>
      </c>
      <c r="G94">
        <f t="shared" si="10"/>
        <v>4</v>
      </c>
      <c r="H94" t="str">
        <f t="shared" si="11"/>
        <v/>
      </c>
      <c r="I94">
        <f t="shared" si="12"/>
        <v>25</v>
      </c>
      <c r="J94" t="str">
        <f t="shared" si="13"/>
        <v>1984</v>
      </c>
      <c r="K94" t="str">
        <f t="shared" si="14"/>
        <v/>
      </c>
      <c r="N94" t="s">
        <v>40</v>
      </c>
      <c r="Q94" t="s">
        <v>40</v>
      </c>
    </row>
    <row r="95" spans="1:17">
      <c r="A95">
        <v>358</v>
      </c>
      <c r="B95" s="18">
        <v>1984.09</v>
      </c>
      <c r="C95" s="16">
        <v>1</v>
      </c>
      <c r="D95" t="str">
        <f t="shared" si="8"/>
        <v/>
      </c>
      <c r="E95">
        <f t="shared" si="9"/>
        <v>0</v>
      </c>
      <c r="F95">
        <f t="shared" si="15"/>
        <v>1985</v>
      </c>
      <c r="G95">
        <f t="shared" si="10"/>
        <v>5</v>
      </c>
      <c r="H95" t="str">
        <f t="shared" si="11"/>
        <v/>
      </c>
      <c r="I95">
        <f t="shared" si="12"/>
        <v>26</v>
      </c>
      <c r="J95" t="str">
        <f t="shared" si="13"/>
        <v>1984</v>
      </c>
      <c r="K95" t="str">
        <f t="shared" si="14"/>
        <v/>
      </c>
      <c r="N95" t="s">
        <v>40</v>
      </c>
      <c r="Q95" t="s">
        <v>40</v>
      </c>
    </row>
    <row r="96" spans="1:17">
      <c r="A96">
        <v>361</v>
      </c>
      <c r="B96" s="18">
        <v>1984.1</v>
      </c>
      <c r="C96" s="16">
        <v>2</v>
      </c>
      <c r="D96" t="str">
        <f t="shared" si="8"/>
        <v/>
      </c>
      <c r="E96">
        <f t="shared" si="9"/>
        <v>0</v>
      </c>
      <c r="F96">
        <f t="shared" si="15"/>
        <v>1985</v>
      </c>
      <c r="G96">
        <f t="shared" si="10"/>
        <v>7</v>
      </c>
      <c r="H96" t="str">
        <f t="shared" si="11"/>
        <v/>
      </c>
      <c r="I96">
        <f t="shared" si="12"/>
        <v>28</v>
      </c>
      <c r="J96" t="str">
        <f t="shared" si="13"/>
        <v>1984</v>
      </c>
      <c r="K96" t="str">
        <f t="shared" si="14"/>
        <v/>
      </c>
      <c r="N96" t="s">
        <v>40</v>
      </c>
      <c r="Q96" t="s">
        <v>40</v>
      </c>
    </row>
    <row r="97" spans="1:17">
      <c r="A97">
        <v>365</v>
      </c>
      <c r="B97" s="18">
        <v>1984.11</v>
      </c>
      <c r="C97" s="16">
        <v>5</v>
      </c>
      <c r="D97" t="str">
        <f t="shared" si="8"/>
        <v/>
      </c>
      <c r="E97">
        <f t="shared" si="9"/>
        <v>0</v>
      </c>
      <c r="F97">
        <f t="shared" si="15"/>
        <v>1985</v>
      </c>
      <c r="G97">
        <f t="shared" si="10"/>
        <v>12</v>
      </c>
      <c r="H97" t="str">
        <f t="shared" si="11"/>
        <v/>
      </c>
      <c r="I97">
        <f t="shared" si="12"/>
        <v>33</v>
      </c>
      <c r="J97" t="str">
        <f t="shared" si="13"/>
        <v>1984</v>
      </c>
      <c r="K97" t="str">
        <f t="shared" si="14"/>
        <v/>
      </c>
      <c r="N97" t="s">
        <v>40</v>
      </c>
      <c r="Q97" t="s">
        <v>40</v>
      </c>
    </row>
    <row r="98" spans="1:17">
      <c r="A98">
        <v>371</v>
      </c>
      <c r="B98" s="18">
        <v>1984.12</v>
      </c>
      <c r="C98" s="16">
        <v>1</v>
      </c>
      <c r="D98" t="str">
        <f t="shared" si="8"/>
        <v/>
      </c>
      <c r="E98">
        <f t="shared" si="9"/>
        <v>0</v>
      </c>
      <c r="F98">
        <f t="shared" si="15"/>
        <v>1985</v>
      </c>
      <c r="G98">
        <f t="shared" si="10"/>
        <v>13</v>
      </c>
      <c r="H98" t="str">
        <f t="shared" si="11"/>
        <v/>
      </c>
      <c r="I98">
        <f t="shared" si="12"/>
        <v>34</v>
      </c>
      <c r="J98" t="str">
        <f t="shared" si="13"/>
        <v>1984</v>
      </c>
      <c r="K98">
        <f t="shared" si="14"/>
        <v>34</v>
      </c>
      <c r="N98" t="s">
        <v>40</v>
      </c>
      <c r="Q98" t="s">
        <v>40</v>
      </c>
    </row>
    <row r="99" spans="1:17">
      <c r="A99">
        <v>375</v>
      </c>
      <c r="B99" s="18">
        <v>1985.02</v>
      </c>
      <c r="C99" s="16">
        <v>5</v>
      </c>
      <c r="D99" t="str">
        <f t="shared" si="8"/>
        <v/>
      </c>
      <c r="E99">
        <f t="shared" si="9"/>
        <v>0</v>
      </c>
      <c r="F99">
        <f t="shared" si="15"/>
        <v>1985</v>
      </c>
      <c r="G99">
        <f t="shared" si="10"/>
        <v>18</v>
      </c>
      <c r="H99" t="str">
        <f t="shared" si="11"/>
        <v/>
      </c>
      <c r="I99">
        <f t="shared" si="12"/>
        <v>5</v>
      </c>
      <c r="J99" t="str">
        <f t="shared" si="13"/>
        <v>1985</v>
      </c>
      <c r="K99" t="str">
        <f t="shared" si="14"/>
        <v/>
      </c>
      <c r="N99" t="s">
        <v>40</v>
      </c>
      <c r="Q99" t="s">
        <v>40</v>
      </c>
    </row>
    <row r="100" spans="1:17">
      <c r="A100">
        <v>382</v>
      </c>
      <c r="B100" s="18">
        <v>1985.03</v>
      </c>
      <c r="C100" s="16">
        <v>2</v>
      </c>
      <c r="D100" t="str">
        <f t="shared" si="8"/>
        <v/>
      </c>
      <c r="E100">
        <f t="shared" si="9"/>
        <v>0</v>
      </c>
      <c r="F100">
        <f t="shared" si="15"/>
        <v>1985</v>
      </c>
      <c r="G100">
        <f t="shared" si="10"/>
        <v>20</v>
      </c>
      <c r="H100" t="str">
        <f t="shared" si="11"/>
        <v/>
      </c>
      <c r="I100">
        <f t="shared" si="12"/>
        <v>7</v>
      </c>
      <c r="J100" t="str">
        <f t="shared" si="13"/>
        <v>1985</v>
      </c>
      <c r="K100" t="str">
        <f t="shared" si="14"/>
        <v/>
      </c>
      <c r="N100" t="s">
        <v>40</v>
      </c>
      <c r="Q100" t="s">
        <v>40</v>
      </c>
    </row>
    <row r="101" spans="1:17">
      <c r="A101">
        <v>386</v>
      </c>
      <c r="B101" s="18">
        <v>1985.04</v>
      </c>
      <c r="C101" s="16">
        <v>3</v>
      </c>
      <c r="D101" t="str">
        <f t="shared" si="8"/>
        <v/>
      </c>
      <c r="E101">
        <f t="shared" si="9"/>
        <v>0</v>
      </c>
      <c r="F101">
        <f t="shared" si="15"/>
        <v>1985</v>
      </c>
      <c r="G101">
        <f t="shared" si="10"/>
        <v>23</v>
      </c>
      <c r="H101" t="str">
        <f t="shared" si="11"/>
        <v/>
      </c>
      <c r="I101">
        <f t="shared" si="12"/>
        <v>10</v>
      </c>
      <c r="J101" t="str">
        <f t="shared" si="13"/>
        <v>1985</v>
      </c>
      <c r="K101" t="str">
        <f t="shared" si="14"/>
        <v/>
      </c>
      <c r="N101" t="s">
        <v>40</v>
      </c>
      <c r="Q101" t="s">
        <v>40</v>
      </c>
    </row>
    <row r="102" spans="1:17">
      <c r="A102">
        <v>390</v>
      </c>
      <c r="B102" s="18">
        <v>1985.05</v>
      </c>
      <c r="C102" s="16">
        <v>5</v>
      </c>
      <c r="D102" t="str">
        <f t="shared" si="8"/>
        <v/>
      </c>
      <c r="E102">
        <f t="shared" si="9"/>
        <v>0</v>
      </c>
      <c r="F102">
        <f t="shared" si="15"/>
        <v>1985</v>
      </c>
      <c r="G102">
        <f t="shared" si="10"/>
        <v>28</v>
      </c>
      <c r="H102" t="str">
        <f t="shared" si="11"/>
        <v/>
      </c>
      <c r="I102">
        <f t="shared" si="12"/>
        <v>15</v>
      </c>
      <c r="J102" t="str">
        <f t="shared" si="13"/>
        <v>1985</v>
      </c>
      <c r="K102" t="str">
        <f t="shared" si="14"/>
        <v/>
      </c>
      <c r="N102" t="s">
        <v>40</v>
      </c>
      <c r="Q102" t="s">
        <v>40</v>
      </c>
    </row>
    <row r="103" spans="1:17">
      <c r="A103">
        <v>395</v>
      </c>
      <c r="B103" s="18">
        <v>1985.06</v>
      </c>
      <c r="C103" s="16">
        <v>2</v>
      </c>
      <c r="D103" t="str">
        <f t="shared" si="8"/>
        <v/>
      </c>
      <c r="E103">
        <f t="shared" si="9"/>
        <v>0</v>
      </c>
      <c r="F103">
        <f t="shared" si="15"/>
        <v>1985</v>
      </c>
      <c r="G103">
        <f t="shared" si="10"/>
        <v>30</v>
      </c>
      <c r="H103">
        <f t="shared" si="11"/>
        <v>30</v>
      </c>
      <c r="I103">
        <f t="shared" si="12"/>
        <v>17</v>
      </c>
      <c r="J103" t="str">
        <f t="shared" si="13"/>
        <v>1985</v>
      </c>
      <c r="K103" t="str">
        <f t="shared" si="14"/>
        <v/>
      </c>
      <c r="N103" t="s">
        <v>40</v>
      </c>
      <c r="Q103" t="s">
        <v>40</v>
      </c>
    </row>
    <row r="104" spans="1:17">
      <c r="A104">
        <v>399</v>
      </c>
      <c r="B104" s="18">
        <v>1985.07</v>
      </c>
      <c r="C104" s="16">
        <v>4</v>
      </c>
      <c r="D104">
        <f t="shared" si="8"/>
        <v>1</v>
      </c>
      <c r="E104">
        <f t="shared" si="9"/>
        <v>1</v>
      </c>
      <c r="F104">
        <f t="shared" si="15"/>
        <v>1986</v>
      </c>
      <c r="G104">
        <f t="shared" si="10"/>
        <v>4</v>
      </c>
      <c r="H104" t="str">
        <f t="shared" si="11"/>
        <v/>
      </c>
      <c r="I104">
        <f t="shared" si="12"/>
        <v>21</v>
      </c>
      <c r="J104" t="str">
        <f t="shared" si="13"/>
        <v>1985</v>
      </c>
      <c r="K104" t="str">
        <f t="shared" si="14"/>
        <v/>
      </c>
      <c r="N104" t="s">
        <v>40</v>
      </c>
      <c r="Q104" t="s">
        <v>40</v>
      </c>
    </row>
    <row r="105" spans="1:17">
      <c r="A105">
        <v>404</v>
      </c>
      <c r="B105" s="18">
        <v>1985.08</v>
      </c>
      <c r="C105" s="16">
        <v>3</v>
      </c>
      <c r="D105" t="str">
        <f t="shared" si="8"/>
        <v/>
      </c>
      <c r="E105">
        <f t="shared" si="9"/>
        <v>0</v>
      </c>
      <c r="F105">
        <f t="shared" si="15"/>
        <v>1986</v>
      </c>
      <c r="G105">
        <f t="shared" si="10"/>
        <v>7</v>
      </c>
      <c r="H105" t="str">
        <f t="shared" si="11"/>
        <v/>
      </c>
      <c r="I105">
        <f t="shared" si="12"/>
        <v>24</v>
      </c>
      <c r="J105" t="str">
        <f t="shared" si="13"/>
        <v>1985</v>
      </c>
      <c r="K105" t="str">
        <f t="shared" si="14"/>
        <v/>
      </c>
      <c r="N105" t="s">
        <v>40</v>
      </c>
      <c r="Q105" t="s">
        <v>40</v>
      </c>
    </row>
    <row r="106" spans="1:17">
      <c r="A106">
        <v>408</v>
      </c>
      <c r="B106" s="18">
        <v>1985.09</v>
      </c>
      <c r="C106" s="16">
        <v>1</v>
      </c>
      <c r="D106" t="str">
        <f t="shared" si="8"/>
        <v/>
      </c>
      <c r="E106">
        <f t="shared" si="9"/>
        <v>0</v>
      </c>
      <c r="F106">
        <f t="shared" si="15"/>
        <v>1986</v>
      </c>
      <c r="G106">
        <f t="shared" si="10"/>
        <v>8</v>
      </c>
      <c r="H106" t="str">
        <f t="shared" si="11"/>
        <v/>
      </c>
      <c r="I106">
        <f t="shared" si="12"/>
        <v>25</v>
      </c>
      <c r="J106" t="str">
        <f t="shared" si="13"/>
        <v>1985</v>
      </c>
      <c r="K106" t="str">
        <f t="shared" si="14"/>
        <v/>
      </c>
      <c r="N106" t="s">
        <v>40</v>
      </c>
      <c r="Q106" t="s">
        <v>40</v>
      </c>
    </row>
    <row r="107" spans="1:17">
      <c r="A107">
        <v>411</v>
      </c>
      <c r="B107" s="18">
        <v>1985.1</v>
      </c>
      <c r="C107" s="16">
        <v>2</v>
      </c>
      <c r="D107" t="str">
        <f t="shared" si="8"/>
        <v/>
      </c>
      <c r="E107">
        <f t="shared" si="9"/>
        <v>0</v>
      </c>
      <c r="F107">
        <f t="shared" si="15"/>
        <v>1986</v>
      </c>
      <c r="G107">
        <f t="shared" si="10"/>
        <v>10</v>
      </c>
      <c r="H107" t="str">
        <f t="shared" si="11"/>
        <v/>
      </c>
      <c r="I107">
        <f t="shared" si="12"/>
        <v>27</v>
      </c>
      <c r="J107" t="str">
        <f t="shared" si="13"/>
        <v>1985</v>
      </c>
      <c r="K107" t="str">
        <f t="shared" si="14"/>
        <v/>
      </c>
      <c r="N107" t="s">
        <v>40</v>
      </c>
      <c r="Q107" t="s">
        <v>40</v>
      </c>
    </row>
    <row r="108" spans="1:17">
      <c r="A108">
        <v>415</v>
      </c>
      <c r="B108" s="18">
        <v>1985.11</v>
      </c>
      <c r="C108" s="16">
        <v>2</v>
      </c>
      <c r="D108" t="str">
        <f t="shared" si="8"/>
        <v/>
      </c>
      <c r="E108">
        <f t="shared" si="9"/>
        <v>0</v>
      </c>
      <c r="F108">
        <f t="shared" si="15"/>
        <v>1986</v>
      </c>
      <c r="G108">
        <f t="shared" si="10"/>
        <v>12</v>
      </c>
      <c r="H108" t="str">
        <f t="shared" si="11"/>
        <v/>
      </c>
      <c r="I108">
        <f t="shared" si="12"/>
        <v>29</v>
      </c>
      <c r="J108" t="str">
        <f t="shared" si="13"/>
        <v>1985</v>
      </c>
      <c r="K108" t="str">
        <f t="shared" si="14"/>
        <v/>
      </c>
      <c r="N108" t="s">
        <v>40</v>
      </c>
      <c r="Q108" t="s">
        <v>40</v>
      </c>
    </row>
    <row r="109" spans="1:17">
      <c r="A109">
        <v>419</v>
      </c>
      <c r="B109" s="18">
        <v>1985.12</v>
      </c>
      <c r="C109" s="16">
        <v>4</v>
      </c>
      <c r="D109" t="str">
        <f t="shared" si="8"/>
        <v/>
      </c>
      <c r="E109">
        <f t="shared" si="9"/>
        <v>0</v>
      </c>
      <c r="F109">
        <f t="shared" si="15"/>
        <v>1986</v>
      </c>
      <c r="G109">
        <f t="shared" si="10"/>
        <v>16</v>
      </c>
      <c r="H109" t="str">
        <f t="shared" si="11"/>
        <v/>
      </c>
      <c r="I109">
        <f t="shared" si="12"/>
        <v>33</v>
      </c>
      <c r="J109" t="str">
        <f t="shared" si="13"/>
        <v>1985</v>
      </c>
      <c r="K109">
        <f t="shared" si="14"/>
        <v>33</v>
      </c>
      <c r="N109" t="s">
        <v>40</v>
      </c>
      <c r="Q109" t="s">
        <v>40</v>
      </c>
    </row>
    <row r="110" spans="1:17">
      <c r="A110">
        <v>425</v>
      </c>
      <c r="B110" s="18">
        <v>1986.01</v>
      </c>
      <c r="C110" s="16">
        <v>2</v>
      </c>
      <c r="D110" t="str">
        <f t="shared" si="8"/>
        <v/>
      </c>
      <c r="E110">
        <f t="shared" si="9"/>
        <v>0</v>
      </c>
      <c r="F110">
        <f t="shared" si="15"/>
        <v>1986</v>
      </c>
      <c r="G110">
        <f t="shared" si="10"/>
        <v>18</v>
      </c>
      <c r="H110" t="str">
        <f t="shared" si="11"/>
        <v/>
      </c>
      <c r="I110">
        <f t="shared" si="12"/>
        <v>2</v>
      </c>
      <c r="J110" t="str">
        <f t="shared" si="13"/>
        <v>1986</v>
      </c>
      <c r="K110" t="str">
        <f t="shared" si="14"/>
        <v/>
      </c>
      <c r="N110" t="s">
        <v>40</v>
      </c>
      <c r="Q110" t="s">
        <v>40</v>
      </c>
    </row>
    <row r="111" spans="1:17">
      <c r="A111">
        <v>429</v>
      </c>
      <c r="B111" s="18">
        <v>1986.03</v>
      </c>
      <c r="C111" s="16">
        <v>6</v>
      </c>
      <c r="D111" t="str">
        <f t="shared" si="8"/>
        <v/>
      </c>
      <c r="E111">
        <f t="shared" si="9"/>
        <v>0</v>
      </c>
      <c r="F111">
        <f t="shared" si="15"/>
        <v>1986</v>
      </c>
      <c r="G111">
        <f t="shared" si="10"/>
        <v>24</v>
      </c>
      <c r="H111" t="str">
        <f t="shared" si="11"/>
        <v/>
      </c>
      <c r="I111">
        <f t="shared" si="12"/>
        <v>8</v>
      </c>
      <c r="J111" t="str">
        <f t="shared" si="13"/>
        <v>1986</v>
      </c>
      <c r="K111" t="str">
        <f t="shared" si="14"/>
        <v/>
      </c>
      <c r="N111" t="s">
        <v>40</v>
      </c>
      <c r="Q111" t="s">
        <v>40</v>
      </c>
    </row>
    <row r="112" spans="1:17">
      <c r="A112">
        <v>435</v>
      </c>
      <c r="B112" s="18">
        <v>1986.04</v>
      </c>
      <c r="C112" s="16">
        <v>5</v>
      </c>
      <c r="D112" t="str">
        <f t="shared" si="8"/>
        <v/>
      </c>
      <c r="E112">
        <f t="shared" si="9"/>
        <v>0</v>
      </c>
      <c r="F112">
        <f t="shared" si="15"/>
        <v>1986</v>
      </c>
      <c r="G112">
        <f t="shared" si="10"/>
        <v>29</v>
      </c>
      <c r="H112" t="str">
        <f t="shared" si="11"/>
        <v/>
      </c>
      <c r="I112">
        <f t="shared" si="12"/>
        <v>13</v>
      </c>
      <c r="J112" t="str">
        <f t="shared" si="13"/>
        <v>1986</v>
      </c>
      <c r="K112" t="str">
        <f t="shared" si="14"/>
        <v/>
      </c>
      <c r="N112" t="s">
        <v>40</v>
      </c>
      <c r="Q112" t="s">
        <v>40</v>
      </c>
    </row>
    <row r="113" spans="1:17">
      <c r="A113">
        <v>441</v>
      </c>
      <c r="B113" s="18">
        <v>1986.05</v>
      </c>
      <c r="C113" s="16">
        <v>2</v>
      </c>
      <c r="D113" t="str">
        <f t="shared" si="8"/>
        <v/>
      </c>
      <c r="E113">
        <f t="shared" si="9"/>
        <v>0</v>
      </c>
      <c r="F113">
        <f t="shared" si="15"/>
        <v>1986</v>
      </c>
      <c r="G113">
        <f t="shared" si="10"/>
        <v>31</v>
      </c>
      <c r="H113" t="str">
        <f t="shared" si="11"/>
        <v/>
      </c>
      <c r="I113">
        <f t="shared" si="12"/>
        <v>15</v>
      </c>
      <c r="J113" t="str">
        <f t="shared" si="13"/>
        <v>1986</v>
      </c>
      <c r="K113" t="str">
        <f t="shared" si="14"/>
        <v/>
      </c>
      <c r="N113" t="s">
        <v>40</v>
      </c>
      <c r="Q113" t="s">
        <v>40</v>
      </c>
    </row>
    <row r="114" spans="1:17">
      <c r="A114">
        <v>445</v>
      </c>
      <c r="B114" s="18">
        <v>1986.06</v>
      </c>
      <c r="C114" s="16">
        <v>3</v>
      </c>
      <c r="D114" t="str">
        <f t="shared" si="8"/>
        <v/>
      </c>
      <c r="E114">
        <f t="shared" si="9"/>
        <v>0</v>
      </c>
      <c r="F114">
        <f t="shared" si="15"/>
        <v>1986</v>
      </c>
      <c r="G114">
        <f t="shared" si="10"/>
        <v>34</v>
      </c>
      <c r="H114">
        <f t="shared" si="11"/>
        <v>34</v>
      </c>
      <c r="I114">
        <f t="shared" si="12"/>
        <v>18</v>
      </c>
      <c r="J114" t="str">
        <f t="shared" si="13"/>
        <v>1986</v>
      </c>
      <c r="K114" t="str">
        <f t="shared" si="14"/>
        <v/>
      </c>
      <c r="N114" t="s">
        <v>40</v>
      </c>
      <c r="Q114" t="s">
        <v>40</v>
      </c>
    </row>
    <row r="115" spans="1:17">
      <c r="A115">
        <v>450</v>
      </c>
      <c r="B115" s="18">
        <v>1986.07</v>
      </c>
      <c r="C115" s="16">
        <v>6</v>
      </c>
      <c r="D115">
        <f t="shared" si="8"/>
        <v>1</v>
      </c>
      <c r="E115">
        <f t="shared" si="9"/>
        <v>1</v>
      </c>
      <c r="F115">
        <f t="shared" si="15"/>
        <v>1987</v>
      </c>
      <c r="G115">
        <f t="shared" si="10"/>
        <v>6</v>
      </c>
      <c r="H115" t="str">
        <f t="shared" si="11"/>
        <v/>
      </c>
      <c r="I115">
        <f t="shared" si="12"/>
        <v>24</v>
      </c>
      <c r="J115" t="str">
        <f t="shared" si="13"/>
        <v>1986</v>
      </c>
      <c r="K115" t="str">
        <f t="shared" si="14"/>
        <v/>
      </c>
      <c r="N115" t="s">
        <v>40</v>
      </c>
      <c r="Q115" t="s">
        <v>40</v>
      </c>
    </row>
    <row r="116" spans="1:17">
      <c r="A116">
        <v>456</v>
      </c>
      <c r="B116" s="18">
        <v>1986.08</v>
      </c>
      <c r="C116" s="16">
        <v>1</v>
      </c>
      <c r="D116" t="str">
        <f t="shared" si="8"/>
        <v/>
      </c>
      <c r="E116">
        <f t="shared" si="9"/>
        <v>0</v>
      </c>
      <c r="F116">
        <f t="shared" si="15"/>
        <v>1987</v>
      </c>
      <c r="G116">
        <f t="shared" si="10"/>
        <v>7</v>
      </c>
      <c r="H116" t="str">
        <f t="shared" si="11"/>
        <v/>
      </c>
      <c r="I116">
        <f t="shared" si="12"/>
        <v>25</v>
      </c>
      <c r="J116" t="str">
        <f t="shared" si="13"/>
        <v>1986</v>
      </c>
      <c r="K116" t="str">
        <f t="shared" si="14"/>
        <v/>
      </c>
      <c r="N116" t="s">
        <v>40</v>
      </c>
      <c r="Q116" t="s">
        <v>40</v>
      </c>
    </row>
    <row r="117" spans="1:17">
      <c r="A117">
        <v>459</v>
      </c>
      <c r="B117" s="18">
        <v>1986.09</v>
      </c>
      <c r="C117" s="16">
        <v>3</v>
      </c>
      <c r="D117" t="str">
        <f t="shared" si="8"/>
        <v/>
      </c>
      <c r="E117">
        <f t="shared" si="9"/>
        <v>0</v>
      </c>
      <c r="F117">
        <f t="shared" si="15"/>
        <v>1987</v>
      </c>
      <c r="G117">
        <f t="shared" si="10"/>
        <v>10</v>
      </c>
      <c r="H117" t="str">
        <f t="shared" si="11"/>
        <v/>
      </c>
      <c r="I117">
        <f t="shared" si="12"/>
        <v>28</v>
      </c>
      <c r="J117" t="str">
        <f t="shared" si="13"/>
        <v>1986</v>
      </c>
      <c r="K117" t="str">
        <f t="shared" si="14"/>
        <v/>
      </c>
      <c r="N117" t="s">
        <v>40</v>
      </c>
      <c r="Q117" t="s">
        <v>40</v>
      </c>
    </row>
    <row r="118" spans="1:17">
      <c r="A118">
        <v>463</v>
      </c>
      <c r="B118" s="18">
        <v>1986.1</v>
      </c>
      <c r="C118" s="16">
        <v>3</v>
      </c>
      <c r="D118" t="str">
        <f t="shared" si="8"/>
        <v/>
      </c>
      <c r="E118">
        <f t="shared" si="9"/>
        <v>0</v>
      </c>
      <c r="F118">
        <f t="shared" si="15"/>
        <v>1987</v>
      </c>
      <c r="G118">
        <f t="shared" si="10"/>
        <v>13</v>
      </c>
      <c r="H118" t="str">
        <f t="shared" si="11"/>
        <v/>
      </c>
      <c r="I118">
        <f t="shared" si="12"/>
        <v>31</v>
      </c>
      <c r="J118" t="str">
        <f t="shared" si="13"/>
        <v>1986</v>
      </c>
      <c r="K118" t="str">
        <f t="shared" si="14"/>
        <v/>
      </c>
      <c r="N118" t="s">
        <v>40</v>
      </c>
      <c r="Q118" t="s">
        <v>40</v>
      </c>
    </row>
    <row r="119" spans="1:17">
      <c r="A119">
        <v>467</v>
      </c>
      <c r="B119" s="18">
        <v>1986.12</v>
      </c>
      <c r="C119" s="16">
        <v>2</v>
      </c>
      <c r="D119" t="str">
        <f t="shared" si="8"/>
        <v/>
      </c>
      <c r="E119">
        <f t="shared" si="9"/>
        <v>0</v>
      </c>
      <c r="F119">
        <f t="shared" si="15"/>
        <v>1987</v>
      </c>
      <c r="G119">
        <f t="shared" si="10"/>
        <v>15</v>
      </c>
      <c r="H119" t="str">
        <f t="shared" si="11"/>
        <v/>
      </c>
      <c r="I119">
        <f t="shared" si="12"/>
        <v>33</v>
      </c>
      <c r="J119" t="str">
        <f t="shared" si="13"/>
        <v>1986</v>
      </c>
      <c r="K119">
        <f t="shared" si="14"/>
        <v>33</v>
      </c>
      <c r="N119" t="s">
        <v>40</v>
      </c>
      <c r="Q119" t="s">
        <v>40</v>
      </c>
    </row>
    <row r="120" spans="1:17">
      <c r="A120">
        <v>472</v>
      </c>
      <c r="B120" s="18">
        <v>1987.01</v>
      </c>
      <c r="C120" s="16">
        <v>6</v>
      </c>
      <c r="D120" t="str">
        <f t="shared" si="8"/>
        <v/>
      </c>
      <c r="E120">
        <f t="shared" si="9"/>
        <v>0</v>
      </c>
      <c r="F120">
        <f t="shared" si="15"/>
        <v>1987</v>
      </c>
      <c r="G120">
        <f t="shared" si="10"/>
        <v>21</v>
      </c>
      <c r="H120" t="str">
        <f t="shared" si="11"/>
        <v/>
      </c>
      <c r="I120">
        <f t="shared" si="12"/>
        <v>6</v>
      </c>
      <c r="J120" t="str">
        <f t="shared" si="13"/>
        <v>1987</v>
      </c>
      <c r="K120" t="str">
        <f t="shared" si="14"/>
        <v/>
      </c>
      <c r="N120" t="s">
        <v>40</v>
      </c>
      <c r="Q120" t="s">
        <v>40</v>
      </c>
    </row>
    <row r="121" spans="1:17">
      <c r="A121">
        <v>479</v>
      </c>
      <c r="B121" s="18">
        <v>1987.02</v>
      </c>
      <c r="C121" s="16">
        <v>2</v>
      </c>
      <c r="D121" t="str">
        <f t="shared" si="8"/>
        <v/>
      </c>
      <c r="E121">
        <f t="shared" si="9"/>
        <v>0</v>
      </c>
      <c r="F121">
        <f t="shared" si="15"/>
        <v>1987</v>
      </c>
      <c r="G121">
        <f t="shared" si="10"/>
        <v>23</v>
      </c>
      <c r="H121" t="str">
        <f t="shared" si="11"/>
        <v/>
      </c>
      <c r="I121">
        <f t="shared" si="12"/>
        <v>8</v>
      </c>
      <c r="J121" t="str">
        <f t="shared" si="13"/>
        <v>1987</v>
      </c>
      <c r="K121" t="str">
        <f t="shared" si="14"/>
        <v/>
      </c>
      <c r="N121" t="s">
        <v>40</v>
      </c>
      <c r="Q121" t="s">
        <v>40</v>
      </c>
    </row>
    <row r="122" spans="1:17">
      <c r="A122">
        <v>482</v>
      </c>
      <c r="B122" s="18">
        <v>1987.03</v>
      </c>
      <c r="C122" s="16">
        <v>1</v>
      </c>
      <c r="D122" t="str">
        <f t="shared" si="8"/>
        <v/>
      </c>
      <c r="E122">
        <f t="shared" si="9"/>
        <v>0</v>
      </c>
      <c r="F122">
        <f t="shared" si="15"/>
        <v>1987</v>
      </c>
      <c r="G122">
        <f t="shared" si="10"/>
        <v>24</v>
      </c>
      <c r="H122" t="str">
        <f t="shared" si="11"/>
        <v/>
      </c>
      <c r="I122">
        <f t="shared" si="12"/>
        <v>9</v>
      </c>
      <c r="J122" t="str">
        <f t="shared" si="13"/>
        <v>1987</v>
      </c>
      <c r="K122" t="str">
        <f t="shared" si="14"/>
        <v/>
      </c>
      <c r="N122" t="s">
        <v>40</v>
      </c>
      <c r="Q122" t="s">
        <v>40</v>
      </c>
    </row>
    <row r="123" spans="1:17">
      <c r="A123">
        <v>485</v>
      </c>
      <c r="B123" s="18">
        <v>1987.04</v>
      </c>
      <c r="C123" s="16">
        <v>2</v>
      </c>
      <c r="D123" t="str">
        <f t="shared" si="8"/>
        <v/>
      </c>
      <c r="E123">
        <f t="shared" si="9"/>
        <v>0</v>
      </c>
      <c r="F123">
        <f t="shared" si="15"/>
        <v>1987</v>
      </c>
      <c r="G123">
        <f t="shared" si="10"/>
        <v>26</v>
      </c>
      <c r="H123" t="str">
        <f t="shared" si="11"/>
        <v/>
      </c>
      <c r="I123">
        <f t="shared" si="12"/>
        <v>11</v>
      </c>
      <c r="J123" t="str">
        <f t="shared" si="13"/>
        <v>1987</v>
      </c>
      <c r="K123" t="str">
        <f t="shared" si="14"/>
        <v/>
      </c>
      <c r="N123" t="s">
        <v>40</v>
      </c>
      <c r="Q123" t="s">
        <v>40</v>
      </c>
    </row>
    <row r="124" spans="1:17">
      <c r="A124">
        <v>489</v>
      </c>
      <c r="B124" s="18">
        <v>1987.05</v>
      </c>
      <c r="C124" s="16">
        <v>2</v>
      </c>
      <c r="D124" t="str">
        <f t="shared" si="8"/>
        <v/>
      </c>
      <c r="E124">
        <f t="shared" si="9"/>
        <v>0</v>
      </c>
      <c r="F124">
        <f t="shared" si="15"/>
        <v>1987</v>
      </c>
      <c r="G124">
        <f t="shared" si="10"/>
        <v>28</v>
      </c>
      <c r="H124" t="str">
        <f t="shared" si="11"/>
        <v/>
      </c>
      <c r="I124">
        <f t="shared" si="12"/>
        <v>13</v>
      </c>
      <c r="J124" t="str">
        <f t="shared" si="13"/>
        <v>1987</v>
      </c>
      <c r="K124" t="str">
        <f t="shared" si="14"/>
        <v/>
      </c>
      <c r="N124" t="s">
        <v>40</v>
      </c>
      <c r="Q124" t="s">
        <v>40</v>
      </c>
    </row>
    <row r="125" spans="1:17">
      <c r="A125">
        <v>492</v>
      </c>
      <c r="B125" s="18">
        <v>1987.06</v>
      </c>
      <c r="C125" s="16">
        <v>3</v>
      </c>
      <c r="D125" t="str">
        <f t="shared" si="8"/>
        <v/>
      </c>
      <c r="E125">
        <f t="shared" si="9"/>
        <v>0</v>
      </c>
      <c r="F125">
        <f t="shared" si="15"/>
        <v>1987</v>
      </c>
      <c r="G125">
        <f t="shared" si="10"/>
        <v>31</v>
      </c>
      <c r="H125">
        <f t="shared" si="11"/>
        <v>31</v>
      </c>
      <c r="I125">
        <f t="shared" si="12"/>
        <v>16</v>
      </c>
      <c r="J125" t="str">
        <f t="shared" si="13"/>
        <v>1987</v>
      </c>
      <c r="K125" t="str">
        <f t="shared" si="14"/>
        <v/>
      </c>
      <c r="N125" t="s">
        <v>40</v>
      </c>
      <c r="Q125" t="s">
        <v>40</v>
      </c>
    </row>
    <row r="126" spans="1:17">
      <c r="A126">
        <v>497</v>
      </c>
      <c r="B126" s="18">
        <v>1987.07</v>
      </c>
      <c r="C126" s="16">
        <v>4</v>
      </c>
      <c r="D126">
        <f t="shared" si="8"/>
        <v>1</v>
      </c>
      <c r="E126">
        <f t="shared" si="9"/>
        <v>1</v>
      </c>
      <c r="F126">
        <f t="shared" si="15"/>
        <v>1988</v>
      </c>
      <c r="G126">
        <f t="shared" si="10"/>
        <v>4</v>
      </c>
      <c r="H126" t="str">
        <f t="shared" si="11"/>
        <v/>
      </c>
      <c r="I126">
        <f t="shared" si="12"/>
        <v>20</v>
      </c>
      <c r="J126" t="str">
        <f t="shared" si="13"/>
        <v>1987</v>
      </c>
      <c r="K126" t="str">
        <f t="shared" si="14"/>
        <v/>
      </c>
      <c r="N126" t="s">
        <v>40</v>
      </c>
      <c r="Q126" t="s">
        <v>40</v>
      </c>
    </row>
    <row r="127" spans="1:17">
      <c r="A127">
        <v>503</v>
      </c>
      <c r="B127" s="18">
        <v>1987.08</v>
      </c>
      <c r="C127" s="16">
        <v>7</v>
      </c>
      <c r="D127" t="str">
        <f t="shared" si="8"/>
        <v/>
      </c>
      <c r="E127">
        <f t="shared" si="9"/>
        <v>0</v>
      </c>
      <c r="F127">
        <f t="shared" si="15"/>
        <v>1988</v>
      </c>
      <c r="G127">
        <f t="shared" si="10"/>
        <v>11</v>
      </c>
      <c r="H127" t="str">
        <f t="shared" si="11"/>
        <v/>
      </c>
      <c r="I127">
        <f t="shared" si="12"/>
        <v>27</v>
      </c>
      <c r="J127" t="str">
        <f t="shared" si="13"/>
        <v>1987</v>
      </c>
      <c r="K127" t="str">
        <f t="shared" si="14"/>
        <v/>
      </c>
      <c r="N127" t="s">
        <v>40</v>
      </c>
      <c r="Q127" t="s">
        <v>40</v>
      </c>
    </row>
    <row r="128" spans="1:17">
      <c r="A128">
        <v>511</v>
      </c>
      <c r="B128" s="18">
        <v>1987.09</v>
      </c>
      <c r="C128" s="16">
        <v>3</v>
      </c>
      <c r="D128" t="str">
        <f t="shared" si="8"/>
        <v/>
      </c>
      <c r="E128">
        <f t="shared" si="9"/>
        <v>0</v>
      </c>
      <c r="F128">
        <f t="shared" si="15"/>
        <v>1988</v>
      </c>
      <c r="G128">
        <f t="shared" si="10"/>
        <v>14</v>
      </c>
      <c r="H128" t="str">
        <f t="shared" si="11"/>
        <v/>
      </c>
      <c r="I128">
        <f t="shared" si="12"/>
        <v>30</v>
      </c>
      <c r="J128" t="str">
        <f t="shared" si="13"/>
        <v>1987</v>
      </c>
      <c r="K128" t="str">
        <f t="shared" si="14"/>
        <v/>
      </c>
      <c r="N128" t="s">
        <v>40</v>
      </c>
      <c r="Q128" t="s">
        <v>40</v>
      </c>
    </row>
    <row r="129" spans="1:17">
      <c r="A129">
        <v>516</v>
      </c>
      <c r="B129" s="18">
        <v>1987.1</v>
      </c>
      <c r="C129" s="16">
        <v>2</v>
      </c>
      <c r="D129" t="str">
        <f t="shared" si="8"/>
        <v/>
      </c>
      <c r="E129">
        <f t="shared" si="9"/>
        <v>0</v>
      </c>
      <c r="F129">
        <f t="shared" si="15"/>
        <v>1988</v>
      </c>
      <c r="G129">
        <f t="shared" si="10"/>
        <v>16</v>
      </c>
      <c r="H129" t="str">
        <f t="shared" si="11"/>
        <v/>
      </c>
      <c r="I129">
        <f t="shared" si="12"/>
        <v>32</v>
      </c>
      <c r="J129" t="str">
        <f t="shared" si="13"/>
        <v>1987</v>
      </c>
      <c r="K129" t="str">
        <f t="shared" si="14"/>
        <v/>
      </c>
      <c r="N129" t="s">
        <v>40</v>
      </c>
      <c r="Q129" t="s">
        <v>40</v>
      </c>
    </row>
    <row r="130" spans="1:17">
      <c r="A130">
        <v>520</v>
      </c>
      <c r="B130" s="18">
        <v>1987.11</v>
      </c>
      <c r="C130" s="16">
        <v>2</v>
      </c>
      <c r="D130" t="str">
        <f t="shared" si="8"/>
        <v/>
      </c>
      <c r="E130">
        <f t="shared" si="9"/>
        <v>0</v>
      </c>
      <c r="F130">
        <f t="shared" si="15"/>
        <v>1988</v>
      </c>
      <c r="G130">
        <f t="shared" si="10"/>
        <v>18</v>
      </c>
      <c r="H130" t="str">
        <f t="shared" si="11"/>
        <v/>
      </c>
      <c r="I130">
        <f t="shared" si="12"/>
        <v>34</v>
      </c>
      <c r="J130" t="str">
        <f t="shared" si="13"/>
        <v>1987</v>
      </c>
      <c r="K130" t="str">
        <f t="shared" si="14"/>
        <v/>
      </c>
      <c r="N130" t="s">
        <v>40</v>
      </c>
      <c r="Q130" t="s">
        <v>40</v>
      </c>
    </row>
    <row r="131" spans="1:17">
      <c r="A131">
        <v>524</v>
      </c>
      <c r="B131" s="18">
        <v>1987.12</v>
      </c>
      <c r="C131" s="16">
        <v>5</v>
      </c>
      <c r="D131" t="str">
        <f t="shared" si="8"/>
        <v/>
      </c>
      <c r="E131">
        <f t="shared" si="9"/>
        <v>0</v>
      </c>
      <c r="F131">
        <f t="shared" si="15"/>
        <v>1988</v>
      </c>
      <c r="G131">
        <f t="shared" si="10"/>
        <v>23</v>
      </c>
      <c r="H131" t="str">
        <f t="shared" si="11"/>
        <v/>
      </c>
      <c r="I131">
        <f t="shared" si="12"/>
        <v>39</v>
      </c>
      <c r="J131" t="str">
        <f t="shared" si="13"/>
        <v>1987</v>
      </c>
      <c r="K131">
        <f t="shared" si="14"/>
        <v>39</v>
      </c>
      <c r="N131" t="s">
        <v>40</v>
      </c>
      <c r="Q131" t="s">
        <v>40</v>
      </c>
    </row>
    <row r="132" spans="1:17">
      <c r="A132">
        <v>531</v>
      </c>
      <c r="B132" s="18">
        <v>1988.01</v>
      </c>
      <c r="C132" s="16">
        <v>1</v>
      </c>
      <c r="D132" t="str">
        <f t="shared" si="8"/>
        <v/>
      </c>
      <c r="E132">
        <f t="shared" si="9"/>
        <v>0</v>
      </c>
      <c r="F132">
        <f t="shared" si="15"/>
        <v>1988</v>
      </c>
      <c r="G132">
        <f t="shared" si="10"/>
        <v>24</v>
      </c>
      <c r="H132" t="str">
        <f t="shared" si="11"/>
        <v/>
      </c>
      <c r="I132">
        <f t="shared" si="12"/>
        <v>1</v>
      </c>
      <c r="J132" t="str">
        <f t="shared" si="13"/>
        <v>1988</v>
      </c>
      <c r="K132" t="str">
        <f t="shared" si="14"/>
        <v/>
      </c>
      <c r="N132" t="s">
        <v>40</v>
      </c>
      <c r="Q132" t="s">
        <v>40</v>
      </c>
    </row>
    <row r="133" spans="1:17">
      <c r="A133">
        <v>534</v>
      </c>
      <c r="B133" s="18">
        <v>1988.02</v>
      </c>
      <c r="C133" s="16">
        <v>4</v>
      </c>
      <c r="D133" t="str">
        <f t="shared" ref="D133:D196" si="16">IF(RIGHT(B133,2)="07",1,"")</f>
        <v/>
      </c>
      <c r="E133">
        <f t="shared" ref="E133:E196" si="17">IF(D133=1,1,0)</f>
        <v>0</v>
      </c>
      <c r="F133">
        <f t="shared" si="15"/>
        <v>1988</v>
      </c>
      <c r="G133">
        <f t="shared" ref="G133:G196" si="18">IF(F133=F132,G132+C133,C133)</f>
        <v>28</v>
      </c>
      <c r="H133" t="str">
        <f t="shared" ref="H133:H196" si="19">IF(F133=F134,"",G133)</f>
        <v/>
      </c>
      <c r="I133">
        <f t="shared" ref="I133:I196" si="20">IF(LEFT(B133,4)=LEFT(B132,4),I132+C133,C133)</f>
        <v>5</v>
      </c>
      <c r="J133" t="str">
        <f t="shared" ref="J133:J196" si="21">LEFT(B133,4)</f>
        <v>1988</v>
      </c>
      <c r="K133" t="str">
        <f t="shared" ref="K133:K196" si="22">IF(LEFT(B133,4)=LEFT(B134,4),"",I133)</f>
        <v/>
      </c>
      <c r="N133" t="s">
        <v>40</v>
      </c>
      <c r="Q133" t="s">
        <v>40</v>
      </c>
    </row>
    <row r="134" spans="1:17">
      <c r="A134">
        <v>539</v>
      </c>
      <c r="B134" s="18">
        <v>1988.03</v>
      </c>
      <c r="C134" s="16">
        <v>6</v>
      </c>
      <c r="D134" t="str">
        <f t="shared" si="16"/>
        <v/>
      </c>
      <c r="E134">
        <f t="shared" si="17"/>
        <v>0</v>
      </c>
      <c r="F134">
        <f t="shared" ref="F134:F197" si="23">F133+E134</f>
        <v>1988</v>
      </c>
      <c r="G134">
        <f t="shared" si="18"/>
        <v>34</v>
      </c>
      <c r="H134" t="str">
        <f t="shared" si="19"/>
        <v/>
      </c>
      <c r="I134">
        <f t="shared" si="20"/>
        <v>11</v>
      </c>
      <c r="J134" t="str">
        <f t="shared" si="21"/>
        <v>1988</v>
      </c>
      <c r="K134" t="str">
        <f t="shared" si="22"/>
        <v/>
      </c>
      <c r="N134" t="s">
        <v>40</v>
      </c>
      <c r="Q134" t="s">
        <v>40</v>
      </c>
    </row>
    <row r="135" spans="1:17">
      <c r="A135">
        <v>547</v>
      </c>
      <c r="B135" s="18">
        <v>1988.04</v>
      </c>
      <c r="C135" s="16">
        <v>3</v>
      </c>
      <c r="D135" t="str">
        <f t="shared" si="16"/>
        <v/>
      </c>
      <c r="E135">
        <f t="shared" si="17"/>
        <v>0</v>
      </c>
      <c r="F135">
        <f t="shared" si="23"/>
        <v>1988</v>
      </c>
      <c r="G135">
        <f t="shared" si="18"/>
        <v>37</v>
      </c>
      <c r="H135" t="str">
        <f t="shared" si="19"/>
        <v/>
      </c>
      <c r="I135">
        <f t="shared" si="20"/>
        <v>14</v>
      </c>
      <c r="J135" t="str">
        <f t="shared" si="21"/>
        <v>1988</v>
      </c>
      <c r="K135" t="str">
        <f t="shared" si="22"/>
        <v/>
      </c>
      <c r="N135" t="s">
        <v>40</v>
      </c>
      <c r="Q135" t="s">
        <v>40</v>
      </c>
    </row>
    <row r="136" spans="1:17">
      <c r="A136">
        <v>552</v>
      </c>
      <c r="B136" s="18">
        <v>1988.05</v>
      </c>
      <c r="C136" s="16">
        <v>6</v>
      </c>
      <c r="D136" t="str">
        <f t="shared" si="16"/>
        <v/>
      </c>
      <c r="E136">
        <f t="shared" si="17"/>
        <v>0</v>
      </c>
      <c r="F136">
        <f t="shared" si="23"/>
        <v>1988</v>
      </c>
      <c r="G136">
        <f t="shared" si="18"/>
        <v>43</v>
      </c>
      <c r="H136" t="str">
        <f t="shared" si="19"/>
        <v/>
      </c>
      <c r="I136">
        <f t="shared" si="20"/>
        <v>20</v>
      </c>
      <c r="J136" t="str">
        <f t="shared" si="21"/>
        <v>1988</v>
      </c>
      <c r="K136" t="str">
        <f t="shared" si="22"/>
        <v/>
      </c>
      <c r="N136" t="s">
        <v>40</v>
      </c>
      <c r="Q136" t="s">
        <v>40</v>
      </c>
    </row>
    <row r="137" spans="1:17">
      <c r="A137">
        <v>559</v>
      </c>
      <c r="B137" s="18">
        <v>1988.06</v>
      </c>
      <c r="C137" s="16">
        <v>6</v>
      </c>
      <c r="D137" t="str">
        <f t="shared" si="16"/>
        <v/>
      </c>
      <c r="E137">
        <f t="shared" si="17"/>
        <v>0</v>
      </c>
      <c r="F137">
        <f t="shared" si="23"/>
        <v>1988</v>
      </c>
      <c r="G137">
        <f t="shared" si="18"/>
        <v>49</v>
      </c>
      <c r="H137">
        <f t="shared" si="19"/>
        <v>49</v>
      </c>
      <c r="I137">
        <f t="shared" si="20"/>
        <v>26</v>
      </c>
      <c r="J137" t="str">
        <f t="shared" si="21"/>
        <v>1988</v>
      </c>
      <c r="K137" t="str">
        <f t="shared" si="22"/>
        <v/>
      </c>
      <c r="N137" t="s">
        <v>40</v>
      </c>
      <c r="Q137" t="s">
        <v>40</v>
      </c>
    </row>
    <row r="138" spans="1:17">
      <c r="A138">
        <v>566</v>
      </c>
      <c r="B138" s="18">
        <v>1988.07</v>
      </c>
      <c r="C138" s="16">
        <v>3</v>
      </c>
      <c r="D138">
        <f t="shared" si="16"/>
        <v>1</v>
      </c>
      <c r="E138">
        <f t="shared" si="17"/>
        <v>1</v>
      </c>
      <c r="F138">
        <f t="shared" si="23"/>
        <v>1989</v>
      </c>
      <c r="G138">
        <f t="shared" si="18"/>
        <v>3</v>
      </c>
      <c r="H138" t="str">
        <f t="shared" si="19"/>
        <v/>
      </c>
      <c r="I138">
        <f t="shared" si="20"/>
        <v>29</v>
      </c>
      <c r="J138" t="str">
        <f t="shared" si="21"/>
        <v>1988</v>
      </c>
      <c r="K138" t="str">
        <f t="shared" si="22"/>
        <v/>
      </c>
      <c r="N138" t="s">
        <v>40</v>
      </c>
      <c r="Q138" t="s">
        <v>40</v>
      </c>
    </row>
    <row r="139" spans="1:17">
      <c r="A139">
        <v>571</v>
      </c>
      <c r="B139" s="18">
        <v>1988.08</v>
      </c>
      <c r="C139" s="16">
        <v>6</v>
      </c>
      <c r="D139" t="str">
        <f t="shared" si="16"/>
        <v/>
      </c>
      <c r="E139">
        <f t="shared" si="17"/>
        <v>0</v>
      </c>
      <c r="F139">
        <f t="shared" si="23"/>
        <v>1989</v>
      </c>
      <c r="G139">
        <f t="shared" si="18"/>
        <v>9</v>
      </c>
      <c r="H139" t="str">
        <f t="shared" si="19"/>
        <v/>
      </c>
      <c r="I139">
        <f t="shared" si="20"/>
        <v>35</v>
      </c>
      <c r="J139" t="str">
        <f t="shared" si="21"/>
        <v>1988</v>
      </c>
      <c r="K139" t="str">
        <f t="shared" si="22"/>
        <v/>
      </c>
      <c r="N139" t="s">
        <v>40</v>
      </c>
      <c r="Q139" t="s">
        <v>40</v>
      </c>
    </row>
    <row r="140" spans="1:17">
      <c r="A140">
        <v>577</v>
      </c>
      <c r="B140" s="18">
        <v>1988.09</v>
      </c>
      <c r="C140" s="16">
        <v>3</v>
      </c>
      <c r="D140" t="str">
        <f t="shared" si="16"/>
        <v/>
      </c>
      <c r="E140">
        <f t="shared" si="17"/>
        <v>0</v>
      </c>
      <c r="F140">
        <f t="shared" si="23"/>
        <v>1989</v>
      </c>
      <c r="G140">
        <f t="shared" si="18"/>
        <v>12</v>
      </c>
      <c r="H140" t="str">
        <f t="shared" si="19"/>
        <v/>
      </c>
      <c r="I140">
        <f t="shared" si="20"/>
        <v>38</v>
      </c>
      <c r="J140" t="str">
        <f t="shared" si="21"/>
        <v>1988</v>
      </c>
      <c r="K140" t="str">
        <f t="shared" si="22"/>
        <v/>
      </c>
      <c r="N140" t="s">
        <v>40</v>
      </c>
      <c r="Q140" t="s">
        <v>40</v>
      </c>
    </row>
    <row r="141" spans="1:17">
      <c r="A141">
        <v>582</v>
      </c>
      <c r="B141" s="18">
        <v>1988.1</v>
      </c>
      <c r="C141" s="16">
        <v>1</v>
      </c>
      <c r="D141" t="str">
        <f t="shared" si="16"/>
        <v/>
      </c>
      <c r="E141">
        <f t="shared" si="17"/>
        <v>0</v>
      </c>
      <c r="F141">
        <f t="shared" si="23"/>
        <v>1989</v>
      </c>
      <c r="G141">
        <f t="shared" si="18"/>
        <v>13</v>
      </c>
      <c r="H141" t="str">
        <f t="shared" si="19"/>
        <v/>
      </c>
      <c r="I141">
        <f t="shared" si="20"/>
        <v>39</v>
      </c>
      <c r="J141" t="str">
        <f t="shared" si="21"/>
        <v>1988</v>
      </c>
      <c r="K141" t="str">
        <f t="shared" si="22"/>
        <v/>
      </c>
      <c r="N141" t="s">
        <v>40</v>
      </c>
      <c r="Q141" t="s">
        <v>40</v>
      </c>
    </row>
    <row r="142" spans="1:17">
      <c r="A142">
        <v>585</v>
      </c>
      <c r="B142" s="18">
        <v>1988.11</v>
      </c>
      <c r="C142" s="16">
        <v>3</v>
      </c>
      <c r="D142" t="str">
        <f t="shared" si="16"/>
        <v/>
      </c>
      <c r="E142">
        <f t="shared" si="17"/>
        <v>0</v>
      </c>
      <c r="F142">
        <f t="shared" si="23"/>
        <v>1989</v>
      </c>
      <c r="G142">
        <f t="shared" si="18"/>
        <v>16</v>
      </c>
      <c r="H142" t="str">
        <f t="shared" si="19"/>
        <v/>
      </c>
      <c r="I142">
        <f t="shared" si="20"/>
        <v>42</v>
      </c>
      <c r="J142" t="str">
        <f t="shared" si="21"/>
        <v>1988</v>
      </c>
      <c r="K142" t="str">
        <f t="shared" si="22"/>
        <v/>
      </c>
      <c r="N142" t="s">
        <v>40</v>
      </c>
      <c r="Q142" t="s">
        <v>40</v>
      </c>
    </row>
    <row r="143" spans="1:17">
      <c r="A143">
        <v>590</v>
      </c>
      <c r="B143" s="18">
        <v>1988.12</v>
      </c>
      <c r="C143" s="16">
        <v>1</v>
      </c>
      <c r="D143" t="str">
        <f t="shared" si="16"/>
        <v/>
      </c>
      <c r="E143">
        <f t="shared" si="17"/>
        <v>0</v>
      </c>
      <c r="F143">
        <f t="shared" si="23"/>
        <v>1989</v>
      </c>
      <c r="G143">
        <f t="shared" si="18"/>
        <v>17</v>
      </c>
      <c r="H143" t="str">
        <f t="shared" si="19"/>
        <v/>
      </c>
      <c r="I143">
        <f t="shared" si="20"/>
        <v>43</v>
      </c>
      <c r="J143" t="str">
        <f t="shared" si="21"/>
        <v>1988</v>
      </c>
      <c r="K143">
        <f t="shared" si="22"/>
        <v>43</v>
      </c>
      <c r="N143" t="s">
        <v>40</v>
      </c>
      <c r="Q143" t="s">
        <v>40</v>
      </c>
    </row>
    <row r="144" spans="1:17">
      <c r="A144">
        <v>594</v>
      </c>
      <c r="B144" s="18">
        <v>1989.01</v>
      </c>
      <c r="C144" s="16">
        <v>4</v>
      </c>
      <c r="D144" t="str">
        <f t="shared" si="16"/>
        <v/>
      </c>
      <c r="E144">
        <f t="shared" si="17"/>
        <v>0</v>
      </c>
      <c r="F144">
        <f t="shared" si="23"/>
        <v>1989</v>
      </c>
      <c r="G144">
        <f t="shared" si="18"/>
        <v>21</v>
      </c>
      <c r="H144" t="str">
        <f t="shared" si="19"/>
        <v/>
      </c>
      <c r="I144">
        <f t="shared" si="20"/>
        <v>4</v>
      </c>
      <c r="J144" t="str">
        <f t="shared" si="21"/>
        <v>1989</v>
      </c>
      <c r="K144" t="str">
        <f t="shared" si="22"/>
        <v/>
      </c>
      <c r="N144" t="s">
        <v>40</v>
      </c>
      <c r="Q144" t="s">
        <v>40</v>
      </c>
    </row>
    <row r="145" spans="1:17">
      <c r="A145">
        <v>600</v>
      </c>
      <c r="B145" s="18">
        <v>1989.02</v>
      </c>
      <c r="C145" s="16">
        <v>3</v>
      </c>
      <c r="D145" t="str">
        <f t="shared" si="16"/>
        <v/>
      </c>
      <c r="E145">
        <f t="shared" si="17"/>
        <v>0</v>
      </c>
      <c r="F145">
        <f t="shared" si="23"/>
        <v>1989</v>
      </c>
      <c r="G145">
        <f t="shared" si="18"/>
        <v>24</v>
      </c>
      <c r="H145" t="str">
        <f t="shared" si="19"/>
        <v/>
      </c>
      <c r="I145">
        <f t="shared" si="20"/>
        <v>7</v>
      </c>
      <c r="J145" t="str">
        <f t="shared" si="21"/>
        <v>1989</v>
      </c>
      <c r="K145" t="str">
        <f t="shared" si="22"/>
        <v/>
      </c>
      <c r="N145" t="s">
        <v>40</v>
      </c>
      <c r="Q145" t="s">
        <v>40</v>
      </c>
    </row>
    <row r="146" spans="1:17">
      <c r="A146">
        <v>605</v>
      </c>
      <c r="B146" s="18">
        <v>1989.03</v>
      </c>
      <c r="C146" s="16">
        <v>8</v>
      </c>
      <c r="D146" t="str">
        <f t="shared" si="16"/>
        <v/>
      </c>
      <c r="E146">
        <f t="shared" si="17"/>
        <v>0</v>
      </c>
      <c r="F146">
        <f t="shared" si="23"/>
        <v>1989</v>
      </c>
      <c r="G146">
        <f t="shared" si="18"/>
        <v>32</v>
      </c>
      <c r="H146" t="str">
        <f t="shared" si="19"/>
        <v/>
      </c>
      <c r="I146">
        <f t="shared" si="20"/>
        <v>15</v>
      </c>
      <c r="J146" t="str">
        <f t="shared" si="21"/>
        <v>1989</v>
      </c>
      <c r="K146" t="str">
        <f t="shared" si="22"/>
        <v/>
      </c>
      <c r="N146" t="s">
        <v>40</v>
      </c>
      <c r="Q146" t="s">
        <v>40</v>
      </c>
    </row>
    <row r="147" spans="1:17">
      <c r="A147">
        <v>613</v>
      </c>
      <c r="B147" s="18">
        <v>1989.04</v>
      </c>
      <c r="C147" s="16">
        <v>7</v>
      </c>
      <c r="D147" t="str">
        <f t="shared" si="16"/>
        <v/>
      </c>
      <c r="E147">
        <f t="shared" si="17"/>
        <v>0</v>
      </c>
      <c r="F147">
        <f t="shared" si="23"/>
        <v>1989</v>
      </c>
      <c r="G147">
        <f t="shared" si="18"/>
        <v>39</v>
      </c>
      <c r="H147" t="str">
        <f t="shared" si="19"/>
        <v/>
      </c>
      <c r="I147">
        <f t="shared" si="20"/>
        <v>22</v>
      </c>
      <c r="J147" t="str">
        <f t="shared" si="21"/>
        <v>1989</v>
      </c>
      <c r="K147" t="str">
        <f t="shared" si="22"/>
        <v/>
      </c>
      <c r="N147" t="s">
        <v>40</v>
      </c>
      <c r="Q147" t="s">
        <v>40</v>
      </c>
    </row>
    <row r="148" spans="1:17">
      <c r="A148">
        <v>619</v>
      </c>
      <c r="B148" s="18">
        <v>1989.05</v>
      </c>
      <c r="C148" s="16">
        <v>8</v>
      </c>
      <c r="D148" t="str">
        <f t="shared" si="16"/>
        <v/>
      </c>
      <c r="E148">
        <f t="shared" si="17"/>
        <v>0</v>
      </c>
      <c r="F148">
        <f t="shared" si="23"/>
        <v>1989</v>
      </c>
      <c r="G148">
        <f t="shared" si="18"/>
        <v>47</v>
      </c>
      <c r="H148" t="str">
        <f t="shared" si="19"/>
        <v/>
      </c>
      <c r="I148">
        <f t="shared" si="20"/>
        <v>30</v>
      </c>
      <c r="J148" t="str">
        <f t="shared" si="21"/>
        <v>1989</v>
      </c>
      <c r="K148" t="str">
        <f t="shared" si="22"/>
        <v/>
      </c>
      <c r="N148" t="s">
        <v>40</v>
      </c>
      <c r="Q148" t="s">
        <v>40</v>
      </c>
    </row>
    <row r="149" spans="1:17">
      <c r="A149">
        <v>627</v>
      </c>
      <c r="B149" s="18">
        <v>1989.06</v>
      </c>
      <c r="C149" s="16">
        <v>4</v>
      </c>
      <c r="D149" t="str">
        <f t="shared" si="16"/>
        <v/>
      </c>
      <c r="E149">
        <f t="shared" si="17"/>
        <v>0</v>
      </c>
      <c r="F149">
        <f t="shared" si="23"/>
        <v>1989</v>
      </c>
      <c r="G149">
        <f t="shared" si="18"/>
        <v>51</v>
      </c>
      <c r="H149">
        <f t="shared" si="19"/>
        <v>51</v>
      </c>
      <c r="I149">
        <f t="shared" si="20"/>
        <v>34</v>
      </c>
      <c r="J149" t="str">
        <f t="shared" si="21"/>
        <v>1989</v>
      </c>
      <c r="K149" t="str">
        <f t="shared" si="22"/>
        <v/>
      </c>
      <c r="N149" t="s">
        <v>40</v>
      </c>
      <c r="Q149" t="s">
        <v>40</v>
      </c>
    </row>
    <row r="150" spans="1:17">
      <c r="A150">
        <v>632</v>
      </c>
      <c r="B150" s="18">
        <v>1989.07</v>
      </c>
      <c r="C150" s="16">
        <v>3</v>
      </c>
      <c r="D150">
        <f t="shared" si="16"/>
        <v>1</v>
      </c>
      <c r="E150">
        <f t="shared" si="17"/>
        <v>1</v>
      </c>
      <c r="F150">
        <f t="shared" si="23"/>
        <v>1990</v>
      </c>
      <c r="G150">
        <f t="shared" si="18"/>
        <v>3</v>
      </c>
      <c r="H150" t="str">
        <f t="shared" si="19"/>
        <v/>
      </c>
      <c r="I150">
        <f t="shared" si="20"/>
        <v>37</v>
      </c>
      <c r="J150" t="str">
        <f t="shared" si="21"/>
        <v>1989</v>
      </c>
      <c r="K150" t="str">
        <f t="shared" si="22"/>
        <v/>
      </c>
      <c r="N150" t="s">
        <v>40</v>
      </c>
      <c r="Q150" t="s">
        <v>40</v>
      </c>
    </row>
    <row r="151" spans="1:17">
      <c r="A151">
        <v>637</v>
      </c>
      <c r="B151" s="18">
        <v>1989.08</v>
      </c>
      <c r="C151" s="16">
        <v>2</v>
      </c>
      <c r="D151" t="str">
        <f t="shared" si="16"/>
        <v/>
      </c>
      <c r="E151">
        <f t="shared" si="17"/>
        <v>0</v>
      </c>
      <c r="F151">
        <f t="shared" si="23"/>
        <v>1990</v>
      </c>
      <c r="G151">
        <f t="shared" si="18"/>
        <v>5</v>
      </c>
      <c r="H151" t="str">
        <f t="shared" si="19"/>
        <v/>
      </c>
      <c r="I151">
        <f t="shared" si="20"/>
        <v>39</v>
      </c>
      <c r="J151" t="str">
        <f t="shared" si="21"/>
        <v>1989</v>
      </c>
      <c r="K151" t="str">
        <f t="shared" si="22"/>
        <v/>
      </c>
      <c r="N151" t="s">
        <v>40</v>
      </c>
      <c r="Q151" t="s">
        <v>40</v>
      </c>
    </row>
    <row r="152" spans="1:17">
      <c r="A152">
        <v>641</v>
      </c>
      <c r="B152" s="18">
        <v>1989.09</v>
      </c>
      <c r="C152" s="16">
        <v>2</v>
      </c>
      <c r="D152" t="str">
        <f t="shared" si="16"/>
        <v/>
      </c>
      <c r="E152">
        <f t="shared" si="17"/>
        <v>0</v>
      </c>
      <c r="F152">
        <f t="shared" si="23"/>
        <v>1990</v>
      </c>
      <c r="G152">
        <f t="shared" si="18"/>
        <v>7</v>
      </c>
      <c r="H152" t="str">
        <f t="shared" si="19"/>
        <v/>
      </c>
      <c r="I152">
        <f t="shared" si="20"/>
        <v>41</v>
      </c>
      <c r="J152" t="str">
        <f t="shared" si="21"/>
        <v>1989</v>
      </c>
      <c r="K152" t="str">
        <f t="shared" si="22"/>
        <v/>
      </c>
      <c r="N152" t="s">
        <v>40</v>
      </c>
      <c r="Q152" t="s">
        <v>40</v>
      </c>
    </row>
    <row r="153" spans="1:17">
      <c r="A153">
        <v>645</v>
      </c>
      <c r="B153" s="18">
        <v>1989.1</v>
      </c>
      <c r="C153" s="16">
        <v>3</v>
      </c>
      <c r="D153" t="str">
        <f t="shared" si="16"/>
        <v/>
      </c>
      <c r="E153">
        <f t="shared" si="17"/>
        <v>0</v>
      </c>
      <c r="F153">
        <f t="shared" si="23"/>
        <v>1990</v>
      </c>
      <c r="G153">
        <f t="shared" si="18"/>
        <v>10</v>
      </c>
      <c r="H153" t="str">
        <f t="shared" si="19"/>
        <v/>
      </c>
      <c r="I153">
        <f t="shared" si="20"/>
        <v>44</v>
      </c>
      <c r="J153" t="str">
        <f t="shared" si="21"/>
        <v>1989</v>
      </c>
      <c r="K153" t="str">
        <f t="shared" si="22"/>
        <v/>
      </c>
      <c r="N153" t="s">
        <v>40</v>
      </c>
      <c r="Q153" t="s">
        <v>40</v>
      </c>
    </row>
    <row r="154" spans="1:17">
      <c r="A154">
        <v>650</v>
      </c>
      <c r="B154" s="18">
        <v>1989.11</v>
      </c>
      <c r="C154" s="16">
        <v>2</v>
      </c>
      <c r="D154" t="str">
        <f t="shared" si="16"/>
        <v/>
      </c>
      <c r="E154">
        <f t="shared" si="17"/>
        <v>0</v>
      </c>
      <c r="F154">
        <f t="shared" si="23"/>
        <v>1990</v>
      </c>
      <c r="G154">
        <f t="shared" si="18"/>
        <v>12</v>
      </c>
      <c r="H154" t="str">
        <f t="shared" si="19"/>
        <v/>
      </c>
      <c r="I154">
        <f t="shared" si="20"/>
        <v>46</v>
      </c>
      <c r="J154" t="str">
        <f t="shared" si="21"/>
        <v>1989</v>
      </c>
      <c r="K154" t="str">
        <f t="shared" si="22"/>
        <v/>
      </c>
      <c r="N154" t="s">
        <v>40</v>
      </c>
      <c r="Q154" t="s">
        <v>40</v>
      </c>
    </row>
    <row r="155" spans="1:17">
      <c r="A155">
        <v>654</v>
      </c>
      <c r="B155" s="18">
        <v>1989.12</v>
      </c>
      <c r="C155" s="16">
        <v>4</v>
      </c>
      <c r="D155" t="str">
        <f t="shared" si="16"/>
        <v/>
      </c>
      <c r="E155">
        <f t="shared" si="17"/>
        <v>0</v>
      </c>
      <c r="F155">
        <f t="shared" si="23"/>
        <v>1990</v>
      </c>
      <c r="G155">
        <f t="shared" si="18"/>
        <v>16</v>
      </c>
      <c r="H155" t="str">
        <f t="shared" si="19"/>
        <v/>
      </c>
      <c r="I155">
        <f t="shared" si="20"/>
        <v>50</v>
      </c>
      <c r="J155" t="str">
        <f t="shared" si="21"/>
        <v>1989</v>
      </c>
      <c r="K155">
        <f t="shared" si="22"/>
        <v>50</v>
      </c>
      <c r="N155" t="s">
        <v>40</v>
      </c>
      <c r="Q155" t="s">
        <v>40</v>
      </c>
    </row>
    <row r="156" spans="1:17">
      <c r="A156">
        <v>661</v>
      </c>
      <c r="B156" s="18">
        <v>1990.01</v>
      </c>
      <c r="C156" s="16">
        <v>7</v>
      </c>
      <c r="D156" t="str">
        <f t="shared" si="16"/>
        <v/>
      </c>
      <c r="E156">
        <f t="shared" si="17"/>
        <v>0</v>
      </c>
      <c r="F156">
        <f t="shared" si="23"/>
        <v>1990</v>
      </c>
      <c r="G156">
        <f t="shared" si="18"/>
        <v>23</v>
      </c>
      <c r="H156" t="str">
        <f t="shared" si="19"/>
        <v/>
      </c>
      <c r="I156">
        <f t="shared" si="20"/>
        <v>7</v>
      </c>
      <c r="J156" t="str">
        <f t="shared" si="21"/>
        <v>1990</v>
      </c>
      <c r="K156" t="str">
        <f t="shared" si="22"/>
        <v/>
      </c>
      <c r="N156" t="s">
        <v>40</v>
      </c>
      <c r="Q156" t="s">
        <v>40</v>
      </c>
    </row>
    <row r="157" spans="1:17">
      <c r="A157">
        <v>670</v>
      </c>
      <c r="B157" s="18">
        <v>1990.02</v>
      </c>
      <c r="C157" s="16">
        <v>4</v>
      </c>
      <c r="D157" t="str">
        <f t="shared" si="16"/>
        <v/>
      </c>
      <c r="E157">
        <f t="shared" si="17"/>
        <v>0</v>
      </c>
      <c r="F157">
        <f t="shared" si="23"/>
        <v>1990</v>
      </c>
      <c r="G157">
        <f t="shared" si="18"/>
        <v>27</v>
      </c>
      <c r="H157" t="str">
        <f t="shared" si="19"/>
        <v/>
      </c>
      <c r="I157">
        <f t="shared" si="20"/>
        <v>11</v>
      </c>
      <c r="J157" t="str">
        <f t="shared" si="21"/>
        <v>1990</v>
      </c>
      <c r="K157" t="str">
        <f t="shared" si="22"/>
        <v/>
      </c>
      <c r="N157" t="s">
        <v>40</v>
      </c>
      <c r="Q157" t="s">
        <v>40</v>
      </c>
    </row>
    <row r="158" spans="1:17">
      <c r="A158">
        <v>676</v>
      </c>
      <c r="B158" s="18">
        <v>1990.03</v>
      </c>
      <c r="C158" s="16">
        <v>3</v>
      </c>
      <c r="D158" t="str">
        <f t="shared" si="16"/>
        <v/>
      </c>
      <c r="E158">
        <f t="shared" si="17"/>
        <v>0</v>
      </c>
      <c r="F158">
        <f t="shared" si="23"/>
        <v>1990</v>
      </c>
      <c r="G158">
        <f t="shared" si="18"/>
        <v>30</v>
      </c>
      <c r="H158" t="str">
        <f t="shared" si="19"/>
        <v/>
      </c>
      <c r="I158">
        <f t="shared" si="20"/>
        <v>14</v>
      </c>
      <c r="J158" t="str">
        <f t="shared" si="21"/>
        <v>1990</v>
      </c>
      <c r="K158" t="str">
        <f t="shared" si="22"/>
        <v/>
      </c>
      <c r="N158" t="s">
        <v>40</v>
      </c>
      <c r="Q158" t="s">
        <v>40</v>
      </c>
    </row>
    <row r="159" spans="1:17">
      <c r="A159">
        <v>680</v>
      </c>
      <c r="B159" s="18">
        <v>1990.04</v>
      </c>
      <c r="C159" s="16">
        <v>6</v>
      </c>
      <c r="D159" t="str">
        <f t="shared" si="16"/>
        <v/>
      </c>
      <c r="E159">
        <f t="shared" si="17"/>
        <v>0</v>
      </c>
      <c r="F159">
        <f t="shared" si="23"/>
        <v>1990</v>
      </c>
      <c r="G159">
        <f t="shared" si="18"/>
        <v>36</v>
      </c>
      <c r="H159" t="str">
        <f t="shared" si="19"/>
        <v/>
      </c>
      <c r="I159">
        <f t="shared" si="20"/>
        <v>20</v>
      </c>
      <c r="J159" t="str">
        <f t="shared" si="21"/>
        <v>1990</v>
      </c>
      <c r="K159" t="str">
        <f t="shared" si="22"/>
        <v/>
      </c>
      <c r="N159" t="s">
        <v>40</v>
      </c>
      <c r="Q159" t="s">
        <v>40</v>
      </c>
    </row>
    <row r="160" spans="1:17">
      <c r="A160">
        <v>686</v>
      </c>
      <c r="B160" s="18">
        <v>1990.05</v>
      </c>
      <c r="C160" s="16">
        <v>7</v>
      </c>
      <c r="D160" t="str">
        <f t="shared" si="16"/>
        <v/>
      </c>
      <c r="E160">
        <f t="shared" si="17"/>
        <v>0</v>
      </c>
      <c r="F160">
        <f t="shared" si="23"/>
        <v>1990</v>
      </c>
      <c r="G160">
        <f t="shared" si="18"/>
        <v>43</v>
      </c>
      <c r="H160">
        <f t="shared" si="19"/>
        <v>43</v>
      </c>
      <c r="I160">
        <f t="shared" si="20"/>
        <v>27</v>
      </c>
      <c r="J160" t="str">
        <f t="shared" si="21"/>
        <v>1990</v>
      </c>
      <c r="K160" t="str">
        <f t="shared" si="22"/>
        <v/>
      </c>
      <c r="N160" t="s">
        <v>40</v>
      </c>
      <c r="Q160" t="s">
        <v>40</v>
      </c>
    </row>
    <row r="161" spans="1:17">
      <c r="A161">
        <v>695</v>
      </c>
      <c r="B161" s="18">
        <v>1990.07</v>
      </c>
      <c r="C161" s="16">
        <v>4</v>
      </c>
      <c r="D161">
        <f t="shared" si="16"/>
        <v>1</v>
      </c>
      <c r="E161">
        <f t="shared" si="17"/>
        <v>1</v>
      </c>
      <c r="F161">
        <f t="shared" si="23"/>
        <v>1991</v>
      </c>
      <c r="G161">
        <f t="shared" si="18"/>
        <v>4</v>
      </c>
      <c r="H161" t="str">
        <f t="shared" si="19"/>
        <v/>
      </c>
      <c r="I161">
        <f t="shared" si="20"/>
        <v>31</v>
      </c>
      <c r="J161" t="str">
        <f t="shared" si="21"/>
        <v>1990</v>
      </c>
      <c r="K161" t="str">
        <f t="shared" si="22"/>
        <v/>
      </c>
      <c r="N161" t="s">
        <v>40</v>
      </c>
      <c r="Q161" t="s">
        <v>40</v>
      </c>
    </row>
    <row r="162" spans="1:17">
      <c r="A162">
        <v>700</v>
      </c>
      <c r="B162" s="18">
        <v>1990.08</v>
      </c>
      <c r="C162" s="16">
        <v>7</v>
      </c>
      <c r="D162" t="str">
        <f t="shared" si="16"/>
        <v/>
      </c>
      <c r="E162">
        <f t="shared" si="17"/>
        <v>0</v>
      </c>
      <c r="F162">
        <f t="shared" si="23"/>
        <v>1991</v>
      </c>
      <c r="G162">
        <f t="shared" si="18"/>
        <v>11</v>
      </c>
      <c r="H162" t="str">
        <f t="shared" si="19"/>
        <v/>
      </c>
      <c r="I162">
        <f t="shared" si="20"/>
        <v>38</v>
      </c>
      <c r="J162" t="str">
        <f t="shared" si="21"/>
        <v>1990</v>
      </c>
      <c r="K162" t="str">
        <f t="shared" si="22"/>
        <v/>
      </c>
      <c r="N162" t="s">
        <v>40</v>
      </c>
      <c r="Q162" t="s">
        <v>40</v>
      </c>
    </row>
    <row r="163" spans="1:17">
      <c r="A163">
        <v>706</v>
      </c>
      <c r="B163" s="18">
        <v>1990.09</v>
      </c>
      <c r="C163" s="16">
        <v>2</v>
      </c>
      <c r="D163" t="str">
        <f t="shared" si="16"/>
        <v/>
      </c>
      <c r="E163">
        <f t="shared" si="17"/>
        <v>0</v>
      </c>
      <c r="F163">
        <f t="shared" si="23"/>
        <v>1991</v>
      </c>
      <c r="G163">
        <f t="shared" si="18"/>
        <v>13</v>
      </c>
      <c r="H163" t="str">
        <f t="shared" si="19"/>
        <v/>
      </c>
      <c r="I163">
        <f t="shared" si="20"/>
        <v>40</v>
      </c>
      <c r="J163" t="str">
        <f t="shared" si="21"/>
        <v>1990</v>
      </c>
      <c r="K163" t="str">
        <f t="shared" si="22"/>
        <v/>
      </c>
      <c r="N163" t="s">
        <v>40</v>
      </c>
      <c r="Q163" t="s">
        <v>40</v>
      </c>
    </row>
    <row r="164" spans="1:17">
      <c r="A164">
        <v>710</v>
      </c>
      <c r="B164" s="18">
        <v>1990.1</v>
      </c>
      <c r="C164" s="16">
        <v>1</v>
      </c>
      <c r="D164" t="str">
        <f t="shared" si="16"/>
        <v/>
      </c>
      <c r="E164">
        <f t="shared" si="17"/>
        <v>0</v>
      </c>
      <c r="F164">
        <f t="shared" si="23"/>
        <v>1991</v>
      </c>
      <c r="G164">
        <f t="shared" si="18"/>
        <v>14</v>
      </c>
      <c r="H164" t="str">
        <f t="shared" si="19"/>
        <v/>
      </c>
      <c r="I164">
        <f t="shared" si="20"/>
        <v>41</v>
      </c>
      <c r="J164" t="str">
        <f t="shared" si="21"/>
        <v>1990</v>
      </c>
      <c r="K164" t="str">
        <f t="shared" si="22"/>
        <v/>
      </c>
      <c r="N164" t="s">
        <v>40</v>
      </c>
      <c r="Q164" t="s">
        <v>40</v>
      </c>
    </row>
    <row r="165" spans="1:17">
      <c r="A165">
        <v>713</v>
      </c>
      <c r="B165" s="18">
        <v>1990.11</v>
      </c>
      <c r="C165" s="16">
        <v>2</v>
      </c>
      <c r="D165" t="str">
        <f t="shared" si="16"/>
        <v/>
      </c>
      <c r="E165">
        <f t="shared" si="17"/>
        <v>0</v>
      </c>
      <c r="F165">
        <f t="shared" si="23"/>
        <v>1991</v>
      </c>
      <c r="G165">
        <f t="shared" si="18"/>
        <v>16</v>
      </c>
      <c r="H165" t="str">
        <f t="shared" si="19"/>
        <v/>
      </c>
      <c r="I165">
        <f t="shared" si="20"/>
        <v>43</v>
      </c>
      <c r="J165" t="str">
        <f t="shared" si="21"/>
        <v>1990</v>
      </c>
      <c r="K165" t="str">
        <f t="shared" si="22"/>
        <v/>
      </c>
      <c r="N165" t="s">
        <v>40</v>
      </c>
      <c r="Q165" t="s">
        <v>40</v>
      </c>
    </row>
    <row r="166" spans="1:17">
      <c r="A166">
        <v>717</v>
      </c>
      <c r="B166" s="18">
        <v>1990.12</v>
      </c>
      <c r="C166" s="16">
        <v>4</v>
      </c>
      <c r="D166" t="str">
        <f t="shared" si="16"/>
        <v/>
      </c>
      <c r="E166">
        <f t="shared" si="17"/>
        <v>0</v>
      </c>
      <c r="F166">
        <f t="shared" si="23"/>
        <v>1991</v>
      </c>
      <c r="G166">
        <f t="shared" si="18"/>
        <v>20</v>
      </c>
      <c r="H166" t="str">
        <f t="shared" si="19"/>
        <v/>
      </c>
      <c r="I166">
        <f t="shared" si="20"/>
        <v>47</v>
      </c>
      <c r="J166" t="str">
        <f t="shared" si="21"/>
        <v>1990</v>
      </c>
      <c r="K166">
        <f t="shared" si="22"/>
        <v>47</v>
      </c>
      <c r="N166" t="s">
        <v>40</v>
      </c>
      <c r="Q166" t="s">
        <v>40</v>
      </c>
    </row>
    <row r="167" spans="1:17">
      <c r="A167">
        <v>723</v>
      </c>
      <c r="B167" s="18">
        <v>1991.01</v>
      </c>
      <c r="C167" s="16">
        <v>2</v>
      </c>
      <c r="D167" t="str">
        <f t="shared" si="16"/>
        <v/>
      </c>
      <c r="E167">
        <f t="shared" si="17"/>
        <v>0</v>
      </c>
      <c r="F167">
        <f t="shared" si="23"/>
        <v>1991</v>
      </c>
      <c r="G167">
        <f t="shared" si="18"/>
        <v>22</v>
      </c>
      <c r="H167" t="str">
        <f t="shared" si="19"/>
        <v/>
      </c>
      <c r="I167">
        <f t="shared" si="20"/>
        <v>2</v>
      </c>
      <c r="J167" t="str">
        <f t="shared" si="21"/>
        <v>1991</v>
      </c>
      <c r="K167" t="str">
        <f t="shared" si="22"/>
        <v/>
      </c>
      <c r="N167" t="s">
        <v>40</v>
      </c>
      <c r="Q167" t="s">
        <v>40</v>
      </c>
    </row>
    <row r="168" spans="1:17">
      <c r="A168">
        <v>727</v>
      </c>
      <c r="B168" s="18">
        <v>1991.02</v>
      </c>
      <c r="C168" s="16">
        <v>1</v>
      </c>
      <c r="D168" t="str">
        <f t="shared" si="16"/>
        <v/>
      </c>
      <c r="E168">
        <f t="shared" si="17"/>
        <v>0</v>
      </c>
      <c r="F168">
        <f t="shared" si="23"/>
        <v>1991</v>
      </c>
      <c r="G168">
        <f t="shared" si="18"/>
        <v>23</v>
      </c>
      <c r="H168" t="str">
        <f t="shared" si="19"/>
        <v/>
      </c>
      <c r="I168">
        <f t="shared" si="20"/>
        <v>3</v>
      </c>
      <c r="J168" t="str">
        <f t="shared" si="21"/>
        <v>1991</v>
      </c>
      <c r="K168" t="str">
        <f t="shared" si="22"/>
        <v/>
      </c>
      <c r="N168" t="s">
        <v>40</v>
      </c>
      <c r="Q168" t="s">
        <v>40</v>
      </c>
    </row>
    <row r="169" spans="1:17">
      <c r="A169">
        <v>730</v>
      </c>
      <c r="B169" s="18">
        <v>1991.03</v>
      </c>
      <c r="C169" s="16">
        <v>4</v>
      </c>
      <c r="D169" t="str">
        <f t="shared" si="16"/>
        <v/>
      </c>
      <c r="E169">
        <f t="shared" si="17"/>
        <v>0</v>
      </c>
      <c r="F169">
        <f t="shared" si="23"/>
        <v>1991</v>
      </c>
      <c r="G169">
        <f t="shared" si="18"/>
        <v>27</v>
      </c>
      <c r="H169" t="str">
        <f t="shared" si="19"/>
        <v/>
      </c>
      <c r="I169">
        <f t="shared" si="20"/>
        <v>7</v>
      </c>
      <c r="J169" t="str">
        <f t="shared" si="21"/>
        <v>1991</v>
      </c>
      <c r="K169" t="str">
        <f t="shared" si="22"/>
        <v/>
      </c>
      <c r="N169" t="s">
        <v>40</v>
      </c>
      <c r="Q169" t="s">
        <v>40</v>
      </c>
    </row>
    <row r="170" spans="1:17">
      <c r="A170">
        <v>735</v>
      </c>
      <c r="B170" s="18">
        <v>1991.04</v>
      </c>
      <c r="C170" s="16">
        <v>8</v>
      </c>
      <c r="D170" t="str">
        <f t="shared" si="16"/>
        <v/>
      </c>
      <c r="E170">
        <f t="shared" si="17"/>
        <v>0</v>
      </c>
      <c r="F170">
        <f t="shared" si="23"/>
        <v>1991</v>
      </c>
      <c r="G170">
        <f t="shared" si="18"/>
        <v>35</v>
      </c>
      <c r="H170" t="str">
        <f t="shared" si="19"/>
        <v/>
      </c>
      <c r="I170">
        <f t="shared" si="20"/>
        <v>15</v>
      </c>
      <c r="J170" t="str">
        <f t="shared" si="21"/>
        <v>1991</v>
      </c>
      <c r="K170" t="str">
        <f t="shared" si="22"/>
        <v/>
      </c>
      <c r="N170" t="s">
        <v>40</v>
      </c>
      <c r="Q170" t="s">
        <v>40</v>
      </c>
    </row>
    <row r="171" spans="1:17">
      <c r="A171">
        <v>743</v>
      </c>
      <c r="B171" s="18">
        <v>1991.05</v>
      </c>
      <c r="C171" s="16">
        <v>7</v>
      </c>
      <c r="D171" t="str">
        <f t="shared" si="16"/>
        <v/>
      </c>
      <c r="E171">
        <f t="shared" si="17"/>
        <v>0</v>
      </c>
      <c r="F171">
        <f t="shared" si="23"/>
        <v>1991</v>
      </c>
      <c r="G171">
        <f t="shared" si="18"/>
        <v>42</v>
      </c>
      <c r="H171" t="str">
        <f t="shared" si="19"/>
        <v/>
      </c>
      <c r="I171">
        <f t="shared" si="20"/>
        <v>22</v>
      </c>
      <c r="J171" t="str">
        <f t="shared" si="21"/>
        <v>1991</v>
      </c>
      <c r="K171" t="str">
        <f t="shared" si="22"/>
        <v/>
      </c>
      <c r="N171" t="s">
        <v>40</v>
      </c>
      <c r="Q171" t="s">
        <v>40</v>
      </c>
    </row>
    <row r="172" spans="1:17">
      <c r="A172">
        <v>750</v>
      </c>
      <c r="B172" s="18">
        <v>1991.06</v>
      </c>
      <c r="C172" s="16">
        <v>8</v>
      </c>
      <c r="D172" t="str">
        <f t="shared" si="16"/>
        <v/>
      </c>
      <c r="E172">
        <f t="shared" si="17"/>
        <v>0</v>
      </c>
      <c r="F172">
        <f t="shared" si="23"/>
        <v>1991</v>
      </c>
      <c r="G172">
        <f t="shared" si="18"/>
        <v>50</v>
      </c>
      <c r="H172">
        <f t="shared" si="19"/>
        <v>50</v>
      </c>
      <c r="I172">
        <f t="shared" si="20"/>
        <v>30</v>
      </c>
      <c r="J172" t="str">
        <f t="shared" si="21"/>
        <v>1991</v>
      </c>
      <c r="K172" t="str">
        <f t="shared" si="22"/>
        <v/>
      </c>
      <c r="N172" t="s">
        <v>40</v>
      </c>
      <c r="Q172" t="s">
        <v>40</v>
      </c>
    </row>
    <row r="173" spans="1:17">
      <c r="A173">
        <v>758</v>
      </c>
      <c r="B173" s="18">
        <v>1991.07</v>
      </c>
      <c r="C173" s="16">
        <v>3</v>
      </c>
      <c r="D173">
        <f t="shared" si="16"/>
        <v>1</v>
      </c>
      <c r="E173">
        <f t="shared" si="17"/>
        <v>1</v>
      </c>
      <c r="F173">
        <f t="shared" si="23"/>
        <v>1992</v>
      </c>
      <c r="G173">
        <f t="shared" si="18"/>
        <v>3</v>
      </c>
      <c r="H173" t="str">
        <f t="shared" si="19"/>
        <v/>
      </c>
      <c r="I173">
        <f t="shared" si="20"/>
        <v>33</v>
      </c>
      <c r="J173" t="str">
        <f t="shared" si="21"/>
        <v>1991</v>
      </c>
      <c r="K173" t="str">
        <f t="shared" si="22"/>
        <v/>
      </c>
      <c r="N173" t="s">
        <v>40</v>
      </c>
      <c r="Q173" t="s">
        <v>40</v>
      </c>
    </row>
    <row r="174" spans="1:17">
      <c r="A174">
        <v>763</v>
      </c>
      <c r="B174" s="18">
        <v>1991.08</v>
      </c>
      <c r="C174" s="16">
        <v>8</v>
      </c>
      <c r="D174" t="str">
        <f t="shared" si="16"/>
        <v/>
      </c>
      <c r="E174">
        <f t="shared" si="17"/>
        <v>0</v>
      </c>
      <c r="F174">
        <f t="shared" si="23"/>
        <v>1992</v>
      </c>
      <c r="G174">
        <f t="shared" si="18"/>
        <v>11</v>
      </c>
      <c r="H174" t="str">
        <f t="shared" si="19"/>
        <v/>
      </c>
      <c r="I174">
        <f t="shared" si="20"/>
        <v>41</v>
      </c>
      <c r="J174" t="str">
        <f t="shared" si="21"/>
        <v>1991</v>
      </c>
      <c r="K174" t="str">
        <f t="shared" si="22"/>
        <v/>
      </c>
      <c r="N174" t="s">
        <v>40</v>
      </c>
      <c r="Q174" t="s">
        <v>40</v>
      </c>
    </row>
    <row r="175" spans="1:17">
      <c r="A175">
        <v>770</v>
      </c>
      <c r="B175" s="18">
        <v>1991.09</v>
      </c>
      <c r="C175" s="16">
        <v>2</v>
      </c>
      <c r="D175" t="str">
        <f t="shared" si="16"/>
        <v/>
      </c>
      <c r="E175">
        <f t="shared" si="17"/>
        <v>0</v>
      </c>
      <c r="F175">
        <f t="shared" si="23"/>
        <v>1992</v>
      </c>
      <c r="G175">
        <f t="shared" si="18"/>
        <v>13</v>
      </c>
      <c r="H175" t="str">
        <f t="shared" si="19"/>
        <v/>
      </c>
      <c r="I175">
        <f t="shared" si="20"/>
        <v>43</v>
      </c>
      <c r="J175" t="str">
        <f t="shared" si="21"/>
        <v>1991</v>
      </c>
      <c r="K175" t="str">
        <f t="shared" si="22"/>
        <v/>
      </c>
      <c r="N175" t="s">
        <v>40</v>
      </c>
      <c r="Q175" t="s">
        <v>40</v>
      </c>
    </row>
    <row r="176" spans="1:17">
      <c r="A176">
        <v>774</v>
      </c>
      <c r="B176" s="18">
        <v>1991.1</v>
      </c>
      <c r="C176" s="16">
        <v>5</v>
      </c>
      <c r="D176" t="str">
        <f t="shared" si="16"/>
        <v/>
      </c>
      <c r="E176">
        <f t="shared" si="17"/>
        <v>0</v>
      </c>
      <c r="F176">
        <f t="shared" si="23"/>
        <v>1992</v>
      </c>
      <c r="G176">
        <f t="shared" si="18"/>
        <v>18</v>
      </c>
      <c r="H176" t="str">
        <f t="shared" si="19"/>
        <v/>
      </c>
      <c r="I176">
        <f t="shared" si="20"/>
        <v>48</v>
      </c>
      <c r="J176" t="str">
        <f t="shared" si="21"/>
        <v>1991</v>
      </c>
      <c r="K176" t="str">
        <f t="shared" si="22"/>
        <v/>
      </c>
      <c r="N176" t="s">
        <v>40</v>
      </c>
      <c r="Q176" t="s">
        <v>40</v>
      </c>
    </row>
    <row r="177" spans="1:17">
      <c r="A177">
        <v>779</v>
      </c>
      <c r="B177" s="18">
        <v>1991.11</v>
      </c>
      <c r="C177" s="16">
        <v>2</v>
      </c>
      <c r="D177" t="str">
        <f t="shared" si="16"/>
        <v/>
      </c>
      <c r="E177">
        <f t="shared" si="17"/>
        <v>0</v>
      </c>
      <c r="F177">
        <f t="shared" si="23"/>
        <v>1992</v>
      </c>
      <c r="G177">
        <f t="shared" si="18"/>
        <v>20</v>
      </c>
      <c r="H177" t="str">
        <f t="shared" si="19"/>
        <v/>
      </c>
      <c r="I177">
        <f t="shared" si="20"/>
        <v>50</v>
      </c>
      <c r="J177" t="str">
        <f t="shared" si="21"/>
        <v>1991</v>
      </c>
      <c r="K177" t="str">
        <f t="shared" si="22"/>
        <v/>
      </c>
      <c r="N177" t="s">
        <v>40</v>
      </c>
      <c r="Q177" t="s">
        <v>40</v>
      </c>
    </row>
    <row r="178" spans="1:17">
      <c r="A178">
        <v>783</v>
      </c>
      <c r="B178" s="18">
        <v>1991.12</v>
      </c>
      <c r="C178" s="16">
        <v>3</v>
      </c>
      <c r="D178" t="str">
        <f t="shared" si="16"/>
        <v/>
      </c>
      <c r="E178">
        <f t="shared" si="17"/>
        <v>0</v>
      </c>
      <c r="F178">
        <f t="shared" si="23"/>
        <v>1992</v>
      </c>
      <c r="G178">
        <f t="shared" si="18"/>
        <v>23</v>
      </c>
      <c r="H178" t="str">
        <f t="shared" si="19"/>
        <v/>
      </c>
      <c r="I178">
        <f t="shared" si="20"/>
        <v>53</v>
      </c>
      <c r="J178" t="str">
        <f t="shared" si="21"/>
        <v>1991</v>
      </c>
      <c r="K178">
        <f t="shared" si="22"/>
        <v>53</v>
      </c>
      <c r="N178" t="s">
        <v>40</v>
      </c>
      <c r="Q178" t="s">
        <v>40</v>
      </c>
    </row>
    <row r="179" spans="1:17">
      <c r="A179">
        <v>787</v>
      </c>
      <c r="B179" s="18">
        <v>1992.02</v>
      </c>
      <c r="C179" s="16">
        <v>3</v>
      </c>
      <c r="D179" t="str">
        <f t="shared" si="16"/>
        <v/>
      </c>
      <c r="E179">
        <f t="shared" si="17"/>
        <v>0</v>
      </c>
      <c r="F179">
        <f t="shared" si="23"/>
        <v>1992</v>
      </c>
      <c r="G179">
        <f t="shared" si="18"/>
        <v>26</v>
      </c>
      <c r="H179" t="str">
        <f t="shared" si="19"/>
        <v/>
      </c>
      <c r="I179">
        <f t="shared" si="20"/>
        <v>3</v>
      </c>
      <c r="J179" t="str">
        <f t="shared" si="21"/>
        <v>1992</v>
      </c>
      <c r="K179" t="str">
        <f t="shared" si="22"/>
        <v/>
      </c>
      <c r="N179" t="s">
        <v>40</v>
      </c>
      <c r="Q179" t="s">
        <v>40</v>
      </c>
    </row>
    <row r="180" spans="1:17">
      <c r="A180">
        <v>792</v>
      </c>
      <c r="B180" s="18">
        <v>1992.03</v>
      </c>
      <c r="C180" s="16">
        <v>6</v>
      </c>
      <c r="D180" t="str">
        <f t="shared" si="16"/>
        <v/>
      </c>
      <c r="E180">
        <f t="shared" si="17"/>
        <v>0</v>
      </c>
      <c r="F180">
        <f t="shared" si="23"/>
        <v>1992</v>
      </c>
      <c r="G180">
        <f t="shared" si="18"/>
        <v>32</v>
      </c>
      <c r="H180" t="str">
        <f t="shared" si="19"/>
        <v/>
      </c>
      <c r="I180">
        <f t="shared" si="20"/>
        <v>9</v>
      </c>
      <c r="J180" t="str">
        <f t="shared" si="21"/>
        <v>1992</v>
      </c>
      <c r="K180" t="str">
        <f t="shared" si="22"/>
        <v/>
      </c>
      <c r="N180" t="s">
        <v>40</v>
      </c>
      <c r="Q180" t="s">
        <v>40</v>
      </c>
    </row>
    <row r="181" spans="1:17">
      <c r="A181">
        <v>798</v>
      </c>
      <c r="B181" s="18">
        <v>1992.04</v>
      </c>
      <c r="C181" s="16">
        <v>2</v>
      </c>
      <c r="D181" t="str">
        <f t="shared" si="16"/>
        <v/>
      </c>
      <c r="E181">
        <f t="shared" si="17"/>
        <v>0</v>
      </c>
      <c r="F181">
        <f t="shared" si="23"/>
        <v>1992</v>
      </c>
      <c r="G181">
        <f t="shared" si="18"/>
        <v>34</v>
      </c>
      <c r="H181" t="str">
        <f t="shared" si="19"/>
        <v/>
      </c>
      <c r="I181">
        <f t="shared" si="20"/>
        <v>11</v>
      </c>
      <c r="J181" t="str">
        <f t="shared" si="21"/>
        <v>1992</v>
      </c>
      <c r="K181" t="str">
        <f t="shared" si="22"/>
        <v/>
      </c>
      <c r="N181" t="s">
        <v>40</v>
      </c>
      <c r="Q181" t="s">
        <v>40</v>
      </c>
    </row>
    <row r="182" spans="1:17">
      <c r="A182">
        <v>802</v>
      </c>
      <c r="B182" s="18">
        <v>1992.05</v>
      </c>
      <c r="C182" s="16">
        <v>5</v>
      </c>
      <c r="D182" t="str">
        <f t="shared" si="16"/>
        <v/>
      </c>
      <c r="E182">
        <f t="shared" si="17"/>
        <v>0</v>
      </c>
      <c r="F182">
        <f t="shared" si="23"/>
        <v>1992</v>
      </c>
      <c r="G182">
        <f t="shared" si="18"/>
        <v>39</v>
      </c>
      <c r="H182" t="str">
        <f t="shared" si="19"/>
        <v/>
      </c>
      <c r="I182">
        <f t="shared" si="20"/>
        <v>16</v>
      </c>
      <c r="J182" t="str">
        <f t="shared" si="21"/>
        <v>1992</v>
      </c>
      <c r="K182" t="str">
        <f t="shared" si="22"/>
        <v/>
      </c>
      <c r="N182" t="s">
        <v>40</v>
      </c>
      <c r="Q182" t="s">
        <v>40</v>
      </c>
    </row>
    <row r="183" spans="1:17">
      <c r="A183">
        <v>809</v>
      </c>
      <c r="B183" s="18">
        <v>1992.06</v>
      </c>
      <c r="C183" s="16">
        <v>4</v>
      </c>
      <c r="D183" t="str">
        <f t="shared" si="16"/>
        <v/>
      </c>
      <c r="E183">
        <f t="shared" si="17"/>
        <v>0</v>
      </c>
      <c r="F183">
        <f t="shared" si="23"/>
        <v>1992</v>
      </c>
      <c r="G183">
        <f t="shared" si="18"/>
        <v>43</v>
      </c>
      <c r="H183">
        <f t="shared" si="19"/>
        <v>43</v>
      </c>
      <c r="I183">
        <f t="shared" si="20"/>
        <v>20</v>
      </c>
      <c r="J183" t="str">
        <f t="shared" si="21"/>
        <v>1992</v>
      </c>
      <c r="K183" t="str">
        <f t="shared" si="22"/>
        <v/>
      </c>
      <c r="N183" t="s">
        <v>40</v>
      </c>
      <c r="Q183" t="s">
        <v>40</v>
      </c>
    </row>
    <row r="184" spans="1:17">
      <c r="A184">
        <v>814</v>
      </c>
      <c r="B184" s="18">
        <v>1992.07</v>
      </c>
      <c r="C184" s="16">
        <v>5</v>
      </c>
      <c r="D184">
        <f t="shared" si="16"/>
        <v>1</v>
      </c>
      <c r="E184">
        <f t="shared" si="17"/>
        <v>1</v>
      </c>
      <c r="F184">
        <f t="shared" si="23"/>
        <v>1993</v>
      </c>
      <c r="G184">
        <f t="shared" si="18"/>
        <v>5</v>
      </c>
      <c r="H184" t="str">
        <f t="shared" si="19"/>
        <v/>
      </c>
      <c r="I184">
        <f t="shared" si="20"/>
        <v>25</v>
      </c>
      <c r="J184" t="str">
        <f t="shared" si="21"/>
        <v>1992</v>
      </c>
      <c r="K184" t="str">
        <f t="shared" si="22"/>
        <v/>
      </c>
      <c r="N184" t="s">
        <v>40</v>
      </c>
      <c r="Q184" t="s">
        <v>40</v>
      </c>
    </row>
    <row r="185" spans="1:17">
      <c r="A185">
        <v>819</v>
      </c>
      <c r="B185" s="18">
        <v>1992.08</v>
      </c>
      <c r="C185" s="16">
        <v>2</v>
      </c>
      <c r="D185" t="str">
        <f t="shared" si="16"/>
        <v/>
      </c>
      <c r="E185">
        <f t="shared" si="17"/>
        <v>0</v>
      </c>
      <c r="F185">
        <f t="shared" si="23"/>
        <v>1993</v>
      </c>
      <c r="G185">
        <f t="shared" si="18"/>
        <v>7</v>
      </c>
      <c r="H185" t="str">
        <f t="shared" si="19"/>
        <v/>
      </c>
      <c r="I185">
        <f t="shared" si="20"/>
        <v>27</v>
      </c>
      <c r="J185" t="str">
        <f t="shared" si="21"/>
        <v>1992</v>
      </c>
      <c r="K185" t="str">
        <f t="shared" si="22"/>
        <v/>
      </c>
      <c r="N185" t="s">
        <v>40</v>
      </c>
      <c r="Q185" t="s">
        <v>40</v>
      </c>
    </row>
    <row r="186" spans="1:17">
      <c r="A186">
        <v>823</v>
      </c>
      <c r="B186" s="18">
        <v>1992.09</v>
      </c>
      <c r="C186" s="16">
        <v>2</v>
      </c>
      <c r="D186" t="str">
        <f t="shared" si="16"/>
        <v/>
      </c>
      <c r="E186">
        <f t="shared" si="17"/>
        <v>0</v>
      </c>
      <c r="F186">
        <f t="shared" si="23"/>
        <v>1993</v>
      </c>
      <c r="G186">
        <f t="shared" si="18"/>
        <v>9</v>
      </c>
      <c r="H186" t="str">
        <f t="shared" si="19"/>
        <v/>
      </c>
      <c r="I186">
        <f t="shared" si="20"/>
        <v>29</v>
      </c>
      <c r="J186" t="str">
        <f t="shared" si="21"/>
        <v>1992</v>
      </c>
      <c r="K186" t="str">
        <f t="shared" si="22"/>
        <v/>
      </c>
      <c r="N186" t="s">
        <v>40</v>
      </c>
      <c r="Q186" t="s">
        <v>40</v>
      </c>
    </row>
    <row r="187" spans="1:17">
      <c r="A187">
        <v>827</v>
      </c>
      <c r="B187" s="18">
        <v>1992.1</v>
      </c>
      <c r="C187" s="16">
        <v>3</v>
      </c>
      <c r="D187" t="str">
        <f t="shared" si="16"/>
        <v/>
      </c>
      <c r="E187">
        <f t="shared" si="17"/>
        <v>0</v>
      </c>
      <c r="F187">
        <f t="shared" si="23"/>
        <v>1993</v>
      </c>
      <c r="G187">
        <f t="shared" si="18"/>
        <v>12</v>
      </c>
      <c r="H187" t="str">
        <f t="shared" si="19"/>
        <v/>
      </c>
      <c r="I187">
        <f t="shared" si="20"/>
        <v>32</v>
      </c>
      <c r="J187" t="str">
        <f t="shared" si="21"/>
        <v>1992</v>
      </c>
      <c r="K187" t="str">
        <f t="shared" si="22"/>
        <v/>
      </c>
      <c r="N187" t="s">
        <v>40</v>
      </c>
      <c r="Q187" t="s">
        <v>40</v>
      </c>
    </row>
    <row r="188" spans="1:17">
      <c r="A188">
        <v>832</v>
      </c>
      <c r="B188" s="18">
        <v>1992.11</v>
      </c>
      <c r="C188" s="16">
        <v>3</v>
      </c>
      <c r="D188" t="str">
        <f t="shared" si="16"/>
        <v/>
      </c>
      <c r="E188">
        <f t="shared" si="17"/>
        <v>0</v>
      </c>
      <c r="F188">
        <f t="shared" si="23"/>
        <v>1993</v>
      </c>
      <c r="G188">
        <f t="shared" si="18"/>
        <v>15</v>
      </c>
      <c r="H188" t="str">
        <f t="shared" si="19"/>
        <v/>
      </c>
      <c r="I188">
        <f t="shared" si="20"/>
        <v>35</v>
      </c>
      <c r="J188" t="str">
        <f t="shared" si="21"/>
        <v>1992</v>
      </c>
      <c r="K188" t="str">
        <f t="shared" si="22"/>
        <v/>
      </c>
      <c r="N188" t="s">
        <v>40</v>
      </c>
      <c r="Q188" t="s">
        <v>40</v>
      </c>
    </row>
    <row r="189" spans="1:17">
      <c r="A189">
        <v>837</v>
      </c>
      <c r="B189" s="18">
        <v>1992.12</v>
      </c>
      <c r="C189" s="16">
        <v>3</v>
      </c>
      <c r="D189" t="str">
        <f t="shared" si="16"/>
        <v/>
      </c>
      <c r="E189">
        <f t="shared" si="17"/>
        <v>0</v>
      </c>
      <c r="F189">
        <f t="shared" si="23"/>
        <v>1993</v>
      </c>
      <c r="G189">
        <f t="shared" si="18"/>
        <v>18</v>
      </c>
      <c r="H189" t="str">
        <f t="shared" si="19"/>
        <v/>
      </c>
      <c r="I189">
        <f t="shared" si="20"/>
        <v>38</v>
      </c>
      <c r="J189" t="str">
        <f t="shared" si="21"/>
        <v>1992</v>
      </c>
      <c r="K189">
        <f t="shared" si="22"/>
        <v>38</v>
      </c>
      <c r="N189" t="s">
        <v>40</v>
      </c>
      <c r="Q189" t="s">
        <v>40</v>
      </c>
    </row>
    <row r="190" spans="1:17">
      <c r="A190">
        <v>842</v>
      </c>
      <c r="B190" s="18">
        <v>1993.01</v>
      </c>
      <c r="C190" s="16">
        <v>2</v>
      </c>
      <c r="D190" t="str">
        <f t="shared" si="16"/>
        <v/>
      </c>
      <c r="E190">
        <f t="shared" si="17"/>
        <v>0</v>
      </c>
      <c r="F190">
        <f t="shared" si="23"/>
        <v>1993</v>
      </c>
      <c r="G190">
        <f t="shared" si="18"/>
        <v>20</v>
      </c>
      <c r="H190" t="str">
        <f t="shared" si="19"/>
        <v/>
      </c>
      <c r="I190">
        <f t="shared" si="20"/>
        <v>2</v>
      </c>
      <c r="J190" t="str">
        <f t="shared" si="21"/>
        <v>1993</v>
      </c>
      <c r="K190" t="str">
        <f t="shared" si="22"/>
        <v/>
      </c>
      <c r="N190" t="s">
        <v>40</v>
      </c>
      <c r="Q190" t="s">
        <v>40</v>
      </c>
    </row>
    <row r="191" spans="1:17">
      <c r="A191">
        <v>846</v>
      </c>
      <c r="B191" s="18">
        <v>1993.02</v>
      </c>
      <c r="C191" s="16">
        <v>2</v>
      </c>
      <c r="D191" t="str">
        <f t="shared" si="16"/>
        <v/>
      </c>
      <c r="E191">
        <f t="shared" si="17"/>
        <v>0</v>
      </c>
      <c r="F191">
        <f t="shared" si="23"/>
        <v>1993</v>
      </c>
      <c r="G191">
        <f t="shared" si="18"/>
        <v>22</v>
      </c>
      <c r="H191" t="str">
        <f t="shared" si="19"/>
        <v/>
      </c>
      <c r="I191">
        <f t="shared" si="20"/>
        <v>4</v>
      </c>
      <c r="J191" t="str">
        <f t="shared" si="21"/>
        <v>1993</v>
      </c>
      <c r="K191" t="str">
        <f t="shared" si="22"/>
        <v/>
      </c>
      <c r="N191" t="s">
        <v>40</v>
      </c>
      <c r="Q191" t="s">
        <v>40</v>
      </c>
    </row>
    <row r="192" spans="1:17">
      <c r="A192">
        <v>850</v>
      </c>
      <c r="B192" s="18">
        <v>1993.03</v>
      </c>
      <c r="C192" s="16">
        <v>1</v>
      </c>
      <c r="D192" t="str">
        <f t="shared" si="16"/>
        <v/>
      </c>
      <c r="E192">
        <f t="shared" si="17"/>
        <v>0</v>
      </c>
      <c r="F192">
        <f t="shared" si="23"/>
        <v>1993</v>
      </c>
      <c r="G192">
        <f t="shared" si="18"/>
        <v>23</v>
      </c>
      <c r="H192" t="str">
        <f t="shared" si="19"/>
        <v/>
      </c>
      <c r="I192">
        <f t="shared" si="20"/>
        <v>5</v>
      </c>
      <c r="J192" t="str">
        <f t="shared" si="21"/>
        <v>1993</v>
      </c>
      <c r="K192" t="str">
        <f t="shared" si="22"/>
        <v/>
      </c>
      <c r="N192" t="s">
        <v>40</v>
      </c>
      <c r="Q192" t="s">
        <v>40</v>
      </c>
    </row>
    <row r="193" spans="1:17">
      <c r="A193">
        <v>853</v>
      </c>
      <c r="B193" s="18">
        <v>1993.04</v>
      </c>
      <c r="C193" s="16">
        <v>2</v>
      </c>
      <c r="D193" t="str">
        <f t="shared" si="16"/>
        <v/>
      </c>
      <c r="E193">
        <f t="shared" si="17"/>
        <v>0</v>
      </c>
      <c r="F193">
        <f t="shared" si="23"/>
        <v>1993</v>
      </c>
      <c r="G193">
        <f t="shared" si="18"/>
        <v>25</v>
      </c>
      <c r="H193" t="str">
        <f t="shared" si="19"/>
        <v/>
      </c>
      <c r="I193">
        <f t="shared" si="20"/>
        <v>7</v>
      </c>
      <c r="J193" t="str">
        <f t="shared" si="21"/>
        <v>1993</v>
      </c>
      <c r="K193" t="str">
        <f t="shared" si="22"/>
        <v/>
      </c>
      <c r="N193" t="s">
        <v>40</v>
      </c>
      <c r="Q193" t="s">
        <v>40</v>
      </c>
    </row>
    <row r="194" spans="1:17">
      <c r="A194">
        <v>857</v>
      </c>
      <c r="B194" s="18">
        <v>1993.05</v>
      </c>
      <c r="C194" s="16">
        <v>4</v>
      </c>
      <c r="D194" t="str">
        <f t="shared" si="16"/>
        <v/>
      </c>
      <c r="E194">
        <f t="shared" si="17"/>
        <v>0</v>
      </c>
      <c r="F194">
        <f t="shared" si="23"/>
        <v>1993</v>
      </c>
      <c r="G194">
        <f t="shared" si="18"/>
        <v>29</v>
      </c>
      <c r="H194" t="str">
        <f t="shared" si="19"/>
        <v/>
      </c>
      <c r="I194">
        <f t="shared" si="20"/>
        <v>11</v>
      </c>
      <c r="J194" t="str">
        <f t="shared" si="21"/>
        <v>1993</v>
      </c>
      <c r="K194" t="str">
        <f t="shared" si="22"/>
        <v/>
      </c>
      <c r="N194" t="s">
        <v>40</v>
      </c>
      <c r="Q194" t="s">
        <v>40</v>
      </c>
    </row>
    <row r="195" spans="1:17">
      <c r="A195">
        <v>862</v>
      </c>
      <c r="B195" s="18">
        <v>1993.06</v>
      </c>
      <c r="C195" s="16">
        <v>3</v>
      </c>
      <c r="D195" t="str">
        <f t="shared" si="16"/>
        <v/>
      </c>
      <c r="E195">
        <f t="shared" si="17"/>
        <v>0</v>
      </c>
      <c r="F195">
        <f t="shared" si="23"/>
        <v>1993</v>
      </c>
      <c r="G195">
        <f t="shared" si="18"/>
        <v>32</v>
      </c>
      <c r="H195">
        <f t="shared" si="19"/>
        <v>32</v>
      </c>
      <c r="I195">
        <f t="shared" si="20"/>
        <v>14</v>
      </c>
      <c r="J195" t="str">
        <f t="shared" si="21"/>
        <v>1993</v>
      </c>
      <c r="K195" t="str">
        <f t="shared" si="22"/>
        <v/>
      </c>
      <c r="N195" t="s">
        <v>40</v>
      </c>
      <c r="Q195" t="s">
        <v>40</v>
      </c>
    </row>
    <row r="196" spans="1:17">
      <c r="A196">
        <v>867</v>
      </c>
      <c r="B196" s="18">
        <v>1993.07</v>
      </c>
      <c r="C196" s="16">
        <v>2</v>
      </c>
      <c r="D196">
        <f t="shared" si="16"/>
        <v>1</v>
      </c>
      <c r="E196">
        <f t="shared" si="17"/>
        <v>1</v>
      </c>
      <c r="F196">
        <f t="shared" si="23"/>
        <v>1994</v>
      </c>
      <c r="G196">
        <f t="shared" si="18"/>
        <v>2</v>
      </c>
      <c r="H196" t="str">
        <f t="shared" si="19"/>
        <v/>
      </c>
      <c r="I196">
        <f t="shared" si="20"/>
        <v>16</v>
      </c>
      <c r="J196" t="str">
        <f t="shared" si="21"/>
        <v>1993</v>
      </c>
      <c r="K196" t="str">
        <f t="shared" si="22"/>
        <v/>
      </c>
      <c r="N196" t="s">
        <v>40</v>
      </c>
      <c r="Q196" t="s">
        <v>40</v>
      </c>
    </row>
    <row r="197" spans="1:17">
      <c r="A197">
        <v>871</v>
      </c>
      <c r="B197" s="18">
        <v>1993.08</v>
      </c>
      <c r="C197" s="16">
        <v>4</v>
      </c>
      <c r="D197" t="str">
        <f t="shared" ref="D197:D260" si="24">IF(RIGHT(B197,2)="07",1,"")</f>
        <v/>
      </c>
      <c r="E197">
        <f t="shared" ref="E197:E260" si="25">IF(D197=1,1,0)</f>
        <v>0</v>
      </c>
      <c r="F197">
        <f t="shared" si="23"/>
        <v>1994</v>
      </c>
      <c r="G197">
        <f t="shared" ref="G197:G260" si="26">IF(F197=F196,G196+C197,C197)</f>
        <v>6</v>
      </c>
      <c r="H197" t="str">
        <f t="shared" ref="H197:H260" si="27">IF(F197=F198,"",G197)</f>
        <v/>
      </c>
      <c r="I197">
        <f t="shared" ref="I197:I260" si="28">IF(LEFT(B197,4)=LEFT(B196,4),I196+C197,C197)</f>
        <v>20</v>
      </c>
      <c r="J197" t="str">
        <f t="shared" ref="J197:J260" si="29">LEFT(B197,4)</f>
        <v>1993</v>
      </c>
      <c r="K197" t="str">
        <f t="shared" ref="K197:K260" si="30">IF(LEFT(B197,4)=LEFT(B198,4),"",I197)</f>
        <v/>
      </c>
      <c r="N197" t="s">
        <v>40</v>
      </c>
      <c r="Q197" t="s">
        <v>40</v>
      </c>
    </row>
    <row r="198" spans="1:17">
      <c r="A198">
        <v>876</v>
      </c>
      <c r="B198" s="18">
        <v>1993.09</v>
      </c>
      <c r="C198" s="16">
        <v>3</v>
      </c>
      <c r="D198" t="str">
        <f t="shared" si="24"/>
        <v/>
      </c>
      <c r="E198">
        <f t="shared" si="25"/>
        <v>0</v>
      </c>
      <c r="F198">
        <f t="shared" ref="F198:F261" si="31">F197+E198</f>
        <v>1994</v>
      </c>
      <c r="G198">
        <f t="shared" si="26"/>
        <v>9</v>
      </c>
      <c r="H198" t="str">
        <f t="shared" si="27"/>
        <v/>
      </c>
      <c r="I198">
        <f t="shared" si="28"/>
        <v>23</v>
      </c>
      <c r="J198" t="str">
        <f t="shared" si="29"/>
        <v>1993</v>
      </c>
      <c r="K198" t="str">
        <f t="shared" si="30"/>
        <v/>
      </c>
      <c r="N198" t="s">
        <v>40</v>
      </c>
      <c r="Q198" t="s">
        <v>40</v>
      </c>
    </row>
    <row r="199" spans="1:17">
      <c r="A199">
        <v>879</v>
      </c>
      <c r="B199" s="18">
        <v>1993.1</v>
      </c>
      <c r="C199" s="16">
        <v>2</v>
      </c>
      <c r="D199" t="str">
        <f t="shared" si="24"/>
        <v/>
      </c>
      <c r="E199">
        <f t="shared" si="25"/>
        <v>0</v>
      </c>
      <c r="F199">
        <f t="shared" si="31"/>
        <v>1994</v>
      </c>
      <c r="G199">
        <f t="shared" si="26"/>
        <v>11</v>
      </c>
      <c r="H199" t="str">
        <f t="shared" si="27"/>
        <v/>
      </c>
      <c r="I199">
        <f t="shared" si="28"/>
        <v>25</v>
      </c>
      <c r="J199" t="str">
        <f t="shared" si="29"/>
        <v>1993</v>
      </c>
      <c r="K199" t="str">
        <f t="shared" si="30"/>
        <v/>
      </c>
      <c r="N199" t="s">
        <v>40</v>
      </c>
      <c r="Q199" t="s">
        <v>40</v>
      </c>
    </row>
    <row r="200" spans="1:17">
      <c r="A200">
        <v>883</v>
      </c>
      <c r="B200" s="18">
        <v>1993.11</v>
      </c>
      <c r="C200" s="16">
        <v>5</v>
      </c>
      <c r="D200" t="str">
        <f t="shared" si="24"/>
        <v/>
      </c>
      <c r="E200">
        <f t="shared" si="25"/>
        <v>0</v>
      </c>
      <c r="F200">
        <f t="shared" si="31"/>
        <v>1994</v>
      </c>
      <c r="G200">
        <f t="shared" si="26"/>
        <v>16</v>
      </c>
      <c r="H200" t="str">
        <f t="shared" si="27"/>
        <v/>
      </c>
      <c r="I200">
        <f t="shared" si="28"/>
        <v>30</v>
      </c>
      <c r="J200" t="str">
        <f t="shared" si="29"/>
        <v>1993</v>
      </c>
      <c r="K200" t="str">
        <f t="shared" si="30"/>
        <v/>
      </c>
      <c r="N200" t="s">
        <v>40</v>
      </c>
      <c r="Q200" t="s">
        <v>40</v>
      </c>
    </row>
    <row r="201" spans="1:17">
      <c r="A201">
        <v>890</v>
      </c>
      <c r="B201" s="18">
        <v>1993.12</v>
      </c>
      <c r="C201" s="16">
        <v>5</v>
      </c>
      <c r="D201" t="str">
        <f t="shared" si="24"/>
        <v/>
      </c>
      <c r="E201">
        <f t="shared" si="25"/>
        <v>0</v>
      </c>
      <c r="F201">
        <f t="shared" si="31"/>
        <v>1994</v>
      </c>
      <c r="G201">
        <f t="shared" si="26"/>
        <v>21</v>
      </c>
      <c r="H201" t="str">
        <f t="shared" si="27"/>
        <v/>
      </c>
      <c r="I201">
        <f t="shared" si="28"/>
        <v>35</v>
      </c>
      <c r="J201" t="str">
        <f t="shared" si="29"/>
        <v>1993</v>
      </c>
      <c r="K201">
        <f t="shared" si="30"/>
        <v>35</v>
      </c>
      <c r="N201" t="s">
        <v>40</v>
      </c>
      <c r="Q201" t="s">
        <v>40</v>
      </c>
    </row>
    <row r="202" spans="1:17">
      <c r="A202">
        <v>896</v>
      </c>
      <c r="B202" s="18">
        <v>1994.01</v>
      </c>
      <c r="C202" s="16">
        <v>4</v>
      </c>
      <c r="D202" t="str">
        <f t="shared" si="24"/>
        <v/>
      </c>
      <c r="E202">
        <f t="shared" si="25"/>
        <v>0</v>
      </c>
      <c r="F202">
        <f t="shared" si="31"/>
        <v>1994</v>
      </c>
      <c r="G202">
        <f t="shared" si="26"/>
        <v>25</v>
      </c>
      <c r="H202" t="str">
        <f t="shared" si="27"/>
        <v/>
      </c>
      <c r="I202">
        <f t="shared" si="28"/>
        <v>4</v>
      </c>
      <c r="J202" t="str">
        <f t="shared" si="29"/>
        <v>1994</v>
      </c>
      <c r="K202" t="str">
        <f t="shared" si="30"/>
        <v/>
      </c>
      <c r="N202" t="s">
        <v>40</v>
      </c>
      <c r="Q202" t="s">
        <v>40</v>
      </c>
    </row>
    <row r="203" spans="1:17">
      <c r="A203">
        <v>901</v>
      </c>
      <c r="B203" s="18">
        <v>1994.02</v>
      </c>
      <c r="C203" s="16">
        <v>3</v>
      </c>
      <c r="D203" t="str">
        <f t="shared" si="24"/>
        <v/>
      </c>
      <c r="E203">
        <f t="shared" si="25"/>
        <v>0</v>
      </c>
      <c r="F203">
        <f t="shared" si="31"/>
        <v>1994</v>
      </c>
      <c r="G203">
        <f t="shared" si="26"/>
        <v>28</v>
      </c>
      <c r="H203" t="str">
        <f t="shared" si="27"/>
        <v/>
      </c>
      <c r="I203">
        <f t="shared" si="28"/>
        <v>7</v>
      </c>
      <c r="J203" t="str">
        <f t="shared" si="29"/>
        <v>1994</v>
      </c>
      <c r="K203" t="str">
        <f t="shared" si="30"/>
        <v/>
      </c>
      <c r="N203" t="s">
        <v>40</v>
      </c>
      <c r="Q203" t="s">
        <v>40</v>
      </c>
    </row>
    <row r="204" spans="1:17">
      <c r="A204">
        <v>906</v>
      </c>
      <c r="B204" s="18">
        <v>1994.03</v>
      </c>
      <c r="C204" s="16">
        <v>4</v>
      </c>
      <c r="D204" t="str">
        <f t="shared" si="24"/>
        <v/>
      </c>
      <c r="E204">
        <f t="shared" si="25"/>
        <v>0</v>
      </c>
      <c r="F204">
        <f t="shared" si="31"/>
        <v>1994</v>
      </c>
      <c r="G204">
        <f t="shared" si="26"/>
        <v>32</v>
      </c>
      <c r="H204" t="str">
        <f t="shared" si="27"/>
        <v/>
      </c>
      <c r="I204">
        <f t="shared" si="28"/>
        <v>11</v>
      </c>
      <c r="J204" t="str">
        <f t="shared" si="29"/>
        <v>1994</v>
      </c>
      <c r="K204" t="str">
        <f t="shared" si="30"/>
        <v/>
      </c>
      <c r="N204" t="s">
        <v>40</v>
      </c>
      <c r="Q204" t="s">
        <v>40</v>
      </c>
    </row>
    <row r="205" spans="1:17">
      <c r="A205">
        <v>912</v>
      </c>
      <c r="B205" s="18">
        <v>1994.04</v>
      </c>
      <c r="C205" s="16">
        <v>5</v>
      </c>
      <c r="D205" t="str">
        <f t="shared" si="24"/>
        <v/>
      </c>
      <c r="E205">
        <f t="shared" si="25"/>
        <v>0</v>
      </c>
      <c r="F205">
        <f t="shared" si="31"/>
        <v>1994</v>
      </c>
      <c r="G205">
        <f t="shared" si="26"/>
        <v>37</v>
      </c>
      <c r="H205" t="str">
        <f t="shared" si="27"/>
        <v/>
      </c>
      <c r="I205">
        <f t="shared" si="28"/>
        <v>16</v>
      </c>
      <c r="J205" t="str">
        <f t="shared" si="29"/>
        <v>1994</v>
      </c>
      <c r="K205" t="str">
        <f t="shared" si="30"/>
        <v/>
      </c>
      <c r="N205" t="s">
        <v>40</v>
      </c>
      <c r="Q205" t="s">
        <v>40</v>
      </c>
    </row>
    <row r="206" spans="1:17">
      <c r="A206">
        <v>918</v>
      </c>
      <c r="B206" s="18">
        <v>1994.05</v>
      </c>
      <c r="C206" s="16">
        <v>4</v>
      </c>
      <c r="D206" t="str">
        <f t="shared" si="24"/>
        <v/>
      </c>
      <c r="E206">
        <f t="shared" si="25"/>
        <v>0</v>
      </c>
      <c r="F206">
        <f t="shared" si="31"/>
        <v>1994</v>
      </c>
      <c r="G206">
        <f t="shared" si="26"/>
        <v>41</v>
      </c>
      <c r="H206" t="str">
        <f t="shared" si="27"/>
        <v/>
      </c>
      <c r="I206">
        <f t="shared" si="28"/>
        <v>20</v>
      </c>
      <c r="J206" t="str">
        <f t="shared" si="29"/>
        <v>1994</v>
      </c>
      <c r="K206" t="str">
        <f t="shared" si="30"/>
        <v/>
      </c>
      <c r="N206" t="s">
        <v>40</v>
      </c>
      <c r="Q206" t="s">
        <v>40</v>
      </c>
    </row>
    <row r="207" spans="1:17">
      <c r="A207">
        <v>924</v>
      </c>
      <c r="B207" s="18">
        <v>1994.06</v>
      </c>
      <c r="C207" s="16">
        <v>8</v>
      </c>
      <c r="D207" t="str">
        <f t="shared" si="24"/>
        <v/>
      </c>
      <c r="E207">
        <f t="shared" si="25"/>
        <v>0</v>
      </c>
      <c r="F207">
        <f t="shared" si="31"/>
        <v>1994</v>
      </c>
      <c r="G207">
        <f t="shared" si="26"/>
        <v>49</v>
      </c>
      <c r="H207">
        <f t="shared" si="27"/>
        <v>49</v>
      </c>
      <c r="I207">
        <f t="shared" si="28"/>
        <v>28</v>
      </c>
      <c r="J207" t="str">
        <f t="shared" si="29"/>
        <v>1994</v>
      </c>
      <c r="K207" t="str">
        <f t="shared" si="30"/>
        <v/>
      </c>
      <c r="N207" t="s">
        <v>40</v>
      </c>
      <c r="Q207" t="s">
        <v>40</v>
      </c>
    </row>
    <row r="208" spans="1:17">
      <c r="A208">
        <v>932</v>
      </c>
      <c r="B208" s="18">
        <v>1994.07</v>
      </c>
      <c r="C208" s="16">
        <v>8</v>
      </c>
      <c r="D208">
        <f t="shared" si="24"/>
        <v>1</v>
      </c>
      <c r="E208">
        <f t="shared" si="25"/>
        <v>1</v>
      </c>
      <c r="F208">
        <f t="shared" si="31"/>
        <v>1995</v>
      </c>
      <c r="G208">
        <f t="shared" si="26"/>
        <v>8</v>
      </c>
      <c r="H208" t="str">
        <f t="shared" si="27"/>
        <v/>
      </c>
      <c r="I208">
        <f t="shared" si="28"/>
        <v>36</v>
      </c>
      <c r="J208" t="str">
        <f t="shared" si="29"/>
        <v>1994</v>
      </c>
      <c r="K208" t="str">
        <f t="shared" si="30"/>
        <v/>
      </c>
      <c r="N208" t="s">
        <v>40</v>
      </c>
      <c r="Q208" t="s">
        <v>40</v>
      </c>
    </row>
    <row r="209" spans="1:17">
      <c r="A209">
        <v>939</v>
      </c>
      <c r="B209" s="18">
        <v>1994.08</v>
      </c>
      <c r="C209" s="16">
        <v>3</v>
      </c>
      <c r="D209" t="str">
        <f t="shared" si="24"/>
        <v/>
      </c>
      <c r="E209">
        <f t="shared" si="25"/>
        <v>0</v>
      </c>
      <c r="F209">
        <f t="shared" si="31"/>
        <v>1995</v>
      </c>
      <c r="G209">
        <f t="shared" si="26"/>
        <v>11</v>
      </c>
      <c r="H209" t="str">
        <f t="shared" si="27"/>
        <v/>
      </c>
      <c r="I209">
        <f t="shared" si="28"/>
        <v>39</v>
      </c>
      <c r="J209" t="str">
        <f t="shared" si="29"/>
        <v>1994</v>
      </c>
      <c r="K209" t="str">
        <f t="shared" si="30"/>
        <v/>
      </c>
      <c r="N209" t="s">
        <v>40</v>
      </c>
      <c r="Q209" t="s">
        <v>40</v>
      </c>
    </row>
    <row r="210" spans="1:17">
      <c r="A210">
        <v>944</v>
      </c>
      <c r="B210" s="18">
        <v>1994.09</v>
      </c>
      <c r="C210" s="16">
        <v>4</v>
      </c>
      <c r="D210" t="str">
        <f t="shared" si="24"/>
        <v/>
      </c>
      <c r="E210">
        <f t="shared" si="25"/>
        <v>0</v>
      </c>
      <c r="F210">
        <f t="shared" si="31"/>
        <v>1995</v>
      </c>
      <c r="G210">
        <f t="shared" si="26"/>
        <v>15</v>
      </c>
      <c r="H210" t="str">
        <f t="shared" si="27"/>
        <v/>
      </c>
      <c r="I210">
        <f t="shared" si="28"/>
        <v>43</v>
      </c>
      <c r="J210" t="str">
        <f t="shared" si="29"/>
        <v>1994</v>
      </c>
      <c r="K210" t="str">
        <f t="shared" si="30"/>
        <v/>
      </c>
      <c r="N210" t="s">
        <v>40</v>
      </c>
      <c r="Q210" t="s">
        <v>40</v>
      </c>
    </row>
    <row r="211" spans="1:17">
      <c r="A211">
        <v>949</v>
      </c>
      <c r="B211" s="18">
        <v>1994.1</v>
      </c>
      <c r="C211" s="16">
        <v>2</v>
      </c>
      <c r="D211" t="str">
        <f t="shared" si="24"/>
        <v/>
      </c>
      <c r="E211">
        <f t="shared" si="25"/>
        <v>0</v>
      </c>
      <c r="F211">
        <f t="shared" si="31"/>
        <v>1995</v>
      </c>
      <c r="G211">
        <f t="shared" si="26"/>
        <v>17</v>
      </c>
      <c r="H211" t="str">
        <f t="shared" si="27"/>
        <v/>
      </c>
      <c r="I211">
        <f t="shared" si="28"/>
        <v>45</v>
      </c>
      <c r="J211" t="str">
        <f t="shared" si="29"/>
        <v>1994</v>
      </c>
      <c r="K211" t="str">
        <f t="shared" si="30"/>
        <v/>
      </c>
      <c r="N211" t="s">
        <v>40</v>
      </c>
      <c r="Q211" t="s">
        <v>40</v>
      </c>
    </row>
    <row r="212" spans="1:17">
      <c r="A212">
        <v>952</v>
      </c>
      <c r="B212" s="18">
        <v>1994.11</v>
      </c>
      <c r="C212" s="16">
        <v>3</v>
      </c>
      <c r="D212" t="str">
        <f t="shared" si="24"/>
        <v/>
      </c>
      <c r="E212">
        <f t="shared" si="25"/>
        <v>0</v>
      </c>
      <c r="F212">
        <f t="shared" si="31"/>
        <v>1995</v>
      </c>
      <c r="G212">
        <f t="shared" si="26"/>
        <v>20</v>
      </c>
      <c r="H212" t="str">
        <f t="shared" si="27"/>
        <v/>
      </c>
      <c r="I212">
        <f t="shared" si="28"/>
        <v>48</v>
      </c>
      <c r="J212" t="str">
        <f t="shared" si="29"/>
        <v>1994</v>
      </c>
      <c r="K212" t="str">
        <f t="shared" si="30"/>
        <v/>
      </c>
      <c r="N212" t="s">
        <v>40</v>
      </c>
      <c r="Q212" t="s">
        <v>40</v>
      </c>
    </row>
    <row r="213" spans="1:17">
      <c r="A213">
        <v>957</v>
      </c>
      <c r="B213" s="18">
        <v>1994.12</v>
      </c>
      <c r="C213" s="16">
        <v>1</v>
      </c>
      <c r="D213" t="str">
        <f t="shared" si="24"/>
        <v/>
      </c>
      <c r="E213">
        <f t="shared" si="25"/>
        <v>0</v>
      </c>
      <c r="F213">
        <f t="shared" si="31"/>
        <v>1995</v>
      </c>
      <c r="G213">
        <f t="shared" si="26"/>
        <v>21</v>
      </c>
      <c r="H213" t="str">
        <f t="shared" si="27"/>
        <v/>
      </c>
      <c r="I213">
        <f t="shared" si="28"/>
        <v>49</v>
      </c>
      <c r="J213" t="str">
        <f t="shared" si="29"/>
        <v>1994</v>
      </c>
      <c r="K213">
        <f t="shared" si="30"/>
        <v>49</v>
      </c>
      <c r="N213" t="s">
        <v>40</v>
      </c>
      <c r="Q213" t="s">
        <v>40</v>
      </c>
    </row>
    <row r="214" spans="1:17">
      <c r="A214">
        <v>961</v>
      </c>
      <c r="B214" s="18">
        <v>1995.01</v>
      </c>
      <c r="C214" s="16">
        <v>6</v>
      </c>
      <c r="D214" t="str">
        <f t="shared" si="24"/>
        <v/>
      </c>
      <c r="E214">
        <f t="shared" si="25"/>
        <v>0</v>
      </c>
      <c r="F214">
        <f t="shared" si="31"/>
        <v>1995</v>
      </c>
      <c r="G214">
        <f t="shared" si="26"/>
        <v>27</v>
      </c>
      <c r="H214" t="str">
        <f t="shared" si="27"/>
        <v/>
      </c>
      <c r="I214">
        <f t="shared" si="28"/>
        <v>6</v>
      </c>
      <c r="J214" t="str">
        <f t="shared" si="29"/>
        <v>1995</v>
      </c>
      <c r="K214" t="str">
        <f t="shared" si="30"/>
        <v/>
      </c>
      <c r="N214" t="s">
        <v>40</v>
      </c>
      <c r="Q214" t="s">
        <v>40</v>
      </c>
    </row>
    <row r="215" spans="1:17">
      <c r="A215">
        <v>968</v>
      </c>
      <c r="B215" s="18">
        <v>1995.02</v>
      </c>
      <c r="C215" s="16">
        <v>4</v>
      </c>
      <c r="D215" t="str">
        <f t="shared" si="24"/>
        <v/>
      </c>
      <c r="E215">
        <f t="shared" si="25"/>
        <v>0</v>
      </c>
      <c r="F215">
        <f t="shared" si="31"/>
        <v>1995</v>
      </c>
      <c r="G215">
        <f t="shared" si="26"/>
        <v>31</v>
      </c>
      <c r="H215" t="str">
        <f t="shared" si="27"/>
        <v/>
      </c>
      <c r="I215">
        <f t="shared" si="28"/>
        <v>10</v>
      </c>
      <c r="J215" t="str">
        <f t="shared" si="29"/>
        <v>1995</v>
      </c>
      <c r="K215" t="str">
        <f t="shared" si="30"/>
        <v/>
      </c>
      <c r="N215" t="s">
        <v>40</v>
      </c>
      <c r="Q215" t="s">
        <v>40</v>
      </c>
    </row>
    <row r="216" spans="1:17">
      <c r="A216">
        <v>973</v>
      </c>
      <c r="B216" s="18">
        <v>1995.03</v>
      </c>
      <c r="C216" s="16">
        <v>3</v>
      </c>
      <c r="D216" t="str">
        <f t="shared" si="24"/>
        <v/>
      </c>
      <c r="E216">
        <f t="shared" si="25"/>
        <v>0</v>
      </c>
      <c r="F216">
        <f t="shared" si="31"/>
        <v>1995</v>
      </c>
      <c r="G216">
        <f t="shared" si="26"/>
        <v>34</v>
      </c>
      <c r="H216" t="str">
        <f t="shared" si="27"/>
        <v/>
      </c>
      <c r="I216">
        <f t="shared" si="28"/>
        <v>13</v>
      </c>
      <c r="J216" t="str">
        <f t="shared" si="29"/>
        <v>1995</v>
      </c>
      <c r="K216" t="str">
        <f t="shared" si="30"/>
        <v/>
      </c>
      <c r="N216" t="s">
        <v>40</v>
      </c>
      <c r="Q216" t="s">
        <v>40</v>
      </c>
    </row>
    <row r="217" spans="1:17">
      <c r="A217">
        <v>978</v>
      </c>
      <c r="B217" s="18">
        <v>1995.04</v>
      </c>
      <c r="C217" s="16">
        <v>2</v>
      </c>
      <c r="D217" t="str">
        <f t="shared" si="24"/>
        <v/>
      </c>
      <c r="E217">
        <f t="shared" si="25"/>
        <v>0</v>
      </c>
      <c r="F217">
        <f t="shared" si="31"/>
        <v>1995</v>
      </c>
      <c r="G217">
        <f t="shared" si="26"/>
        <v>36</v>
      </c>
      <c r="H217" t="str">
        <f t="shared" si="27"/>
        <v/>
      </c>
      <c r="I217">
        <f t="shared" si="28"/>
        <v>15</v>
      </c>
      <c r="J217" t="str">
        <f t="shared" si="29"/>
        <v>1995</v>
      </c>
      <c r="K217" t="str">
        <f t="shared" si="30"/>
        <v/>
      </c>
      <c r="N217" t="s">
        <v>40</v>
      </c>
      <c r="Q217" t="s">
        <v>40</v>
      </c>
    </row>
    <row r="218" spans="1:17">
      <c r="A218">
        <v>982</v>
      </c>
      <c r="B218" s="18">
        <v>1995.05</v>
      </c>
      <c r="C218" s="16">
        <v>4</v>
      </c>
      <c r="D218" t="str">
        <f t="shared" si="24"/>
        <v/>
      </c>
      <c r="E218">
        <f t="shared" si="25"/>
        <v>0</v>
      </c>
      <c r="F218">
        <f t="shared" si="31"/>
        <v>1995</v>
      </c>
      <c r="G218">
        <f t="shared" si="26"/>
        <v>40</v>
      </c>
      <c r="H218" t="str">
        <f t="shared" si="27"/>
        <v/>
      </c>
      <c r="I218">
        <f t="shared" si="28"/>
        <v>19</v>
      </c>
      <c r="J218" t="str">
        <f t="shared" si="29"/>
        <v>1995</v>
      </c>
      <c r="K218" t="str">
        <f t="shared" si="30"/>
        <v/>
      </c>
      <c r="N218" t="s">
        <v>40</v>
      </c>
      <c r="Q218" t="s">
        <v>40</v>
      </c>
    </row>
    <row r="219" spans="1:17">
      <c r="A219">
        <v>987</v>
      </c>
      <c r="B219" s="18">
        <v>1995.06</v>
      </c>
      <c r="C219" s="16">
        <v>1</v>
      </c>
      <c r="D219" t="str">
        <f t="shared" si="24"/>
        <v/>
      </c>
      <c r="E219">
        <f t="shared" si="25"/>
        <v>0</v>
      </c>
      <c r="F219">
        <f t="shared" si="31"/>
        <v>1995</v>
      </c>
      <c r="G219">
        <f t="shared" si="26"/>
        <v>41</v>
      </c>
      <c r="H219">
        <f t="shared" si="27"/>
        <v>41</v>
      </c>
      <c r="I219">
        <f t="shared" si="28"/>
        <v>20</v>
      </c>
      <c r="J219" t="str">
        <f t="shared" si="29"/>
        <v>1995</v>
      </c>
      <c r="K219" t="str">
        <f t="shared" si="30"/>
        <v/>
      </c>
      <c r="N219" t="s">
        <v>40</v>
      </c>
      <c r="Q219" t="s">
        <v>40</v>
      </c>
    </row>
    <row r="220" spans="1:17">
      <c r="A220">
        <v>990</v>
      </c>
      <c r="B220" s="18">
        <v>1995.07</v>
      </c>
      <c r="C220" s="16">
        <v>5</v>
      </c>
      <c r="D220">
        <f t="shared" si="24"/>
        <v>1</v>
      </c>
      <c r="E220">
        <f t="shared" si="25"/>
        <v>1</v>
      </c>
      <c r="F220">
        <f t="shared" si="31"/>
        <v>1996</v>
      </c>
      <c r="G220">
        <f t="shared" si="26"/>
        <v>5</v>
      </c>
      <c r="H220" t="str">
        <f t="shared" si="27"/>
        <v/>
      </c>
      <c r="I220">
        <f t="shared" si="28"/>
        <v>25</v>
      </c>
      <c r="J220" t="str">
        <f t="shared" si="29"/>
        <v>1995</v>
      </c>
      <c r="K220" t="str">
        <f t="shared" si="30"/>
        <v/>
      </c>
      <c r="N220" t="s">
        <v>40</v>
      </c>
      <c r="Q220" t="s">
        <v>40</v>
      </c>
    </row>
    <row r="221" spans="1:17">
      <c r="A221">
        <v>997</v>
      </c>
      <c r="B221" s="18">
        <v>1995.08</v>
      </c>
      <c r="C221" s="16">
        <v>4</v>
      </c>
      <c r="D221" t="str">
        <f t="shared" si="24"/>
        <v/>
      </c>
      <c r="E221">
        <f t="shared" si="25"/>
        <v>0</v>
      </c>
      <c r="F221">
        <f t="shared" si="31"/>
        <v>1996</v>
      </c>
      <c r="G221">
        <f t="shared" si="26"/>
        <v>9</v>
      </c>
      <c r="H221" t="str">
        <f t="shared" si="27"/>
        <v/>
      </c>
      <c r="I221">
        <f t="shared" si="28"/>
        <v>29</v>
      </c>
      <c r="J221" t="str">
        <f t="shared" si="29"/>
        <v>1995</v>
      </c>
      <c r="K221" t="str">
        <f t="shared" si="30"/>
        <v/>
      </c>
      <c r="N221" t="s">
        <v>40</v>
      </c>
      <c r="Q221" t="s">
        <v>40</v>
      </c>
    </row>
    <row r="222" spans="1:17">
      <c r="A222">
        <v>1002</v>
      </c>
      <c r="B222" s="18">
        <v>1995.09</v>
      </c>
      <c r="C222" s="16">
        <v>3</v>
      </c>
      <c r="D222" t="str">
        <f t="shared" si="24"/>
        <v/>
      </c>
      <c r="E222">
        <f t="shared" si="25"/>
        <v>0</v>
      </c>
      <c r="F222">
        <f t="shared" si="31"/>
        <v>1996</v>
      </c>
      <c r="G222">
        <f t="shared" si="26"/>
        <v>12</v>
      </c>
      <c r="H222" t="str">
        <f t="shared" si="27"/>
        <v/>
      </c>
      <c r="I222">
        <f t="shared" si="28"/>
        <v>32</v>
      </c>
      <c r="J222" t="str">
        <f t="shared" si="29"/>
        <v>1995</v>
      </c>
      <c r="K222" t="str">
        <f t="shared" si="30"/>
        <v/>
      </c>
      <c r="N222" t="s">
        <v>40</v>
      </c>
      <c r="Q222" t="s">
        <v>40</v>
      </c>
    </row>
    <row r="223" spans="1:17">
      <c r="A223">
        <v>1007</v>
      </c>
      <c r="B223" s="18">
        <v>1995.1</v>
      </c>
      <c r="C223" s="16">
        <v>1</v>
      </c>
      <c r="D223" t="str">
        <f t="shared" si="24"/>
        <v/>
      </c>
      <c r="E223">
        <f t="shared" si="25"/>
        <v>0</v>
      </c>
      <c r="F223">
        <f t="shared" si="31"/>
        <v>1996</v>
      </c>
      <c r="G223">
        <f t="shared" si="26"/>
        <v>13</v>
      </c>
      <c r="H223" t="str">
        <f t="shared" si="27"/>
        <v/>
      </c>
      <c r="I223">
        <f t="shared" si="28"/>
        <v>33</v>
      </c>
      <c r="J223" t="str">
        <f t="shared" si="29"/>
        <v>1995</v>
      </c>
      <c r="K223" t="str">
        <f t="shared" si="30"/>
        <v/>
      </c>
      <c r="N223" t="s">
        <v>40</v>
      </c>
      <c r="Q223" t="s">
        <v>40</v>
      </c>
    </row>
    <row r="224" spans="1:17">
      <c r="A224">
        <v>1010</v>
      </c>
      <c r="B224" s="18">
        <v>1995.11</v>
      </c>
      <c r="C224" s="16">
        <v>5</v>
      </c>
      <c r="D224" t="str">
        <f t="shared" si="24"/>
        <v/>
      </c>
      <c r="E224">
        <f t="shared" si="25"/>
        <v>0</v>
      </c>
      <c r="F224">
        <f t="shared" si="31"/>
        <v>1996</v>
      </c>
      <c r="G224">
        <f t="shared" si="26"/>
        <v>18</v>
      </c>
      <c r="H224" t="str">
        <f t="shared" si="27"/>
        <v/>
      </c>
      <c r="I224">
        <f t="shared" si="28"/>
        <v>38</v>
      </c>
      <c r="J224" t="str">
        <f t="shared" si="29"/>
        <v>1995</v>
      </c>
      <c r="K224" t="str">
        <f t="shared" si="30"/>
        <v/>
      </c>
      <c r="N224" t="s">
        <v>40</v>
      </c>
      <c r="Q224" t="s">
        <v>40</v>
      </c>
    </row>
    <row r="225" spans="1:17">
      <c r="A225">
        <v>1016</v>
      </c>
      <c r="B225" s="18">
        <v>1995.12</v>
      </c>
      <c r="C225" s="16">
        <v>4</v>
      </c>
      <c r="D225" t="str">
        <f t="shared" si="24"/>
        <v/>
      </c>
      <c r="E225">
        <f t="shared" si="25"/>
        <v>0</v>
      </c>
      <c r="F225">
        <f t="shared" si="31"/>
        <v>1996</v>
      </c>
      <c r="G225">
        <f t="shared" si="26"/>
        <v>22</v>
      </c>
      <c r="H225" t="str">
        <f t="shared" si="27"/>
        <v/>
      </c>
      <c r="I225">
        <f t="shared" si="28"/>
        <v>42</v>
      </c>
      <c r="J225" t="str">
        <f t="shared" si="29"/>
        <v>1995</v>
      </c>
      <c r="K225">
        <f t="shared" si="30"/>
        <v>42</v>
      </c>
      <c r="N225" t="s">
        <v>40</v>
      </c>
      <c r="Q225" t="s">
        <v>40</v>
      </c>
    </row>
    <row r="226" spans="1:17">
      <c r="A226">
        <v>1022</v>
      </c>
      <c r="B226" s="18">
        <v>1996.01</v>
      </c>
      <c r="C226" s="16">
        <v>8</v>
      </c>
      <c r="D226" t="str">
        <f t="shared" si="24"/>
        <v/>
      </c>
      <c r="E226">
        <f t="shared" si="25"/>
        <v>0</v>
      </c>
      <c r="F226">
        <f t="shared" si="31"/>
        <v>1996</v>
      </c>
      <c r="G226">
        <f t="shared" si="26"/>
        <v>30</v>
      </c>
      <c r="H226" t="str">
        <f t="shared" si="27"/>
        <v/>
      </c>
      <c r="I226">
        <f t="shared" si="28"/>
        <v>8</v>
      </c>
      <c r="J226" t="str">
        <f t="shared" si="29"/>
        <v>1996</v>
      </c>
      <c r="K226" t="str">
        <f t="shared" si="30"/>
        <v/>
      </c>
      <c r="N226" t="s">
        <v>40</v>
      </c>
      <c r="Q226" t="s">
        <v>40</v>
      </c>
    </row>
    <row r="227" spans="1:17">
      <c r="A227">
        <v>1030</v>
      </c>
      <c r="B227" s="18">
        <v>1996.02</v>
      </c>
      <c r="C227" s="16">
        <v>4</v>
      </c>
      <c r="D227" t="str">
        <f t="shared" si="24"/>
        <v/>
      </c>
      <c r="E227">
        <f t="shared" si="25"/>
        <v>0</v>
      </c>
      <c r="F227">
        <f t="shared" si="31"/>
        <v>1996</v>
      </c>
      <c r="G227">
        <f t="shared" si="26"/>
        <v>34</v>
      </c>
      <c r="H227" t="str">
        <f t="shared" si="27"/>
        <v/>
      </c>
      <c r="I227">
        <f t="shared" si="28"/>
        <v>12</v>
      </c>
      <c r="J227" t="str">
        <f t="shared" si="29"/>
        <v>1996</v>
      </c>
      <c r="K227" t="str">
        <f t="shared" si="30"/>
        <v/>
      </c>
      <c r="N227" t="s">
        <v>40</v>
      </c>
      <c r="Q227" t="s">
        <v>40</v>
      </c>
    </row>
    <row r="228" spans="1:17">
      <c r="A228">
        <v>1034</v>
      </c>
      <c r="B228" s="18">
        <v>1996.03</v>
      </c>
      <c r="C228" s="16">
        <v>7</v>
      </c>
      <c r="D228" t="str">
        <f t="shared" si="24"/>
        <v/>
      </c>
      <c r="E228">
        <f t="shared" si="25"/>
        <v>0</v>
      </c>
      <c r="F228">
        <f t="shared" si="31"/>
        <v>1996</v>
      </c>
      <c r="G228">
        <f t="shared" si="26"/>
        <v>41</v>
      </c>
      <c r="H228" t="str">
        <f t="shared" si="27"/>
        <v/>
      </c>
      <c r="I228">
        <f t="shared" si="28"/>
        <v>19</v>
      </c>
      <c r="J228" t="str">
        <f t="shared" si="29"/>
        <v>1996</v>
      </c>
      <c r="K228" t="str">
        <f t="shared" si="30"/>
        <v/>
      </c>
      <c r="N228" t="s">
        <v>40</v>
      </c>
      <c r="Q228" t="s">
        <v>40</v>
      </c>
    </row>
    <row r="229" spans="1:17">
      <c r="A229">
        <v>1042</v>
      </c>
      <c r="B229" s="18">
        <v>1996.04</v>
      </c>
      <c r="C229" s="16">
        <v>5</v>
      </c>
      <c r="D229" t="str">
        <f t="shared" si="24"/>
        <v/>
      </c>
      <c r="E229">
        <f t="shared" si="25"/>
        <v>0</v>
      </c>
      <c r="F229">
        <f t="shared" si="31"/>
        <v>1996</v>
      </c>
      <c r="G229">
        <f t="shared" si="26"/>
        <v>46</v>
      </c>
      <c r="H229" t="str">
        <f t="shared" si="27"/>
        <v/>
      </c>
      <c r="I229">
        <f t="shared" si="28"/>
        <v>24</v>
      </c>
      <c r="J229" t="str">
        <f t="shared" si="29"/>
        <v>1996</v>
      </c>
      <c r="K229" t="str">
        <f t="shared" si="30"/>
        <v/>
      </c>
      <c r="N229" t="s">
        <v>40</v>
      </c>
      <c r="Q229" t="s">
        <v>40</v>
      </c>
    </row>
    <row r="230" spans="1:17">
      <c r="A230">
        <v>1048</v>
      </c>
      <c r="B230" s="18">
        <v>1996.05</v>
      </c>
      <c r="C230" s="16">
        <v>3</v>
      </c>
      <c r="D230" t="str">
        <f t="shared" si="24"/>
        <v/>
      </c>
      <c r="E230">
        <f t="shared" si="25"/>
        <v>0</v>
      </c>
      <c r="F230">
        <f t="shared" si="31"/>
        <v>1996</v>
      </c>
      <c r="G230">
        <f t="shared" si="26"/>
        <v>49</v>
      </c>
      <c r="H230" t="str">
        <f t="shared" si="27"/>
        <v/>
      </c>
      <c r="I230">
        <f t="shared" si="28"/>
        <v>27</v>
      </c>
      <c r="J230" t="str">
        <f t="shared" si="29"/>
        <v>1996</v>
      </c>
      <c r="K230" t="str">
        <f t="shared" si="30"/>
        <v/>
      </c>
      <c r="N230" t="s">
        <v>40</v>
      </c>
      <c r="Q230" t="s">
        <v>40</v>
      </c>
    </row>
    <row r="231" spans="1:17">
      <c r="A231">
        <v>1052</v>
      </c>
      <c r="B231" s="18">
        <v>1996.06</v>
      </c>
      <c r="C231" s="16">
        <v>7</v>
      </c>
      <c r="D231" t="str">
        <f t="shared" si="24"/>
        <v/>
      </c>
      <c r="E231">
        <f t="shared" si="25"/>
        <v>0</v>
      </c>
      <c r="F231">
        <f t="shared" si="31"/>
        <v>1996</v>
      </c>
      <c r="G231">
        <f t="shared" si="26"/>
        <v>56</v>
      </c>
      <c r="H231">
        <f t="shared" si="27"/>
        <v>56</v>
      </c>
      <c r="I231">
        <f t="shared" si="28"/>
        <v>34</v>
      </c>
      <c r="J231" t="str">
        <f t="shared" si="29"/>
        <v>1996</v>
      </c>
      <c r="K231" t="str">
        <f t="shared" si="30"/>
        <v/>
      </c>
      <c r="N231" t="s">
        <v>40</v>
      </c>
      <c r="Q231" t="s">
        <v>40</v>
      </c>
    </row>
    <row r="232" spans="1:17">
      <c r="A232">
        <v>1060</v>
      </c>
      <c r="B232" s="18">
        <v>1996.07</v>
      </c>
      <c r="C232" s="16">
        <v>1</v>
      </c>
      <c r="D232">
        <f t="shared" si="24"/>
        <v>1</v>
      </c>
      <c r="E232">
        <f t="shared" si="25"/>
        <v>1</v>
      </c>
      <c r="F232">
        <f t="shared" si="31"/>
        <v>1997</v>
      </c>
      <c r="G232">
        <f t="shared" si="26"/>
        <v>1</v>
      </c>
      <c r="H232" t="str">
        <f t="shared" si="27"/>
        <v/>
      </c>
      <c r="I232">
        <f t="shared" si="28"/>
        <v>35</v>
      </c>
      <c r="J232" t="str">
        <f t="shared" si="29"/>
        <v>1996</v>
      </c>
      <c r="K232" t="str">
        <f t="shared" si="30"/>
        <v/>
      </c>
      <c r="N232" t="s">
        <v>40</v>
      </c>
      <c r="Q232" t="s">
        <v>40</v>
      </c>
    </row>
    <row r="233" spans="1:17">
      <c r="A233">
        <v>1063</v>
      </c>
      <c r="B233" s="18">
        <v>1996.08</v>
      </c>
      <c r="C233" s="16">
        <v>7</v>
      </c>
      <c r="D233" t="str">
        <f t="shared" si="24"/>
        <v/>
      </c>
      <c r="E233">
        <f t="shared" si="25"/>
        <v>0</v>
      </c>
      <c r="F233">
        <f t="shared" si="31"/>
        <v>1997</v>
      </c>
      <c r="G233">
        <f t="shared" si="26"/>
        <v>8</v>
      </c>
      <c r="H233" t="str">
        <f t="shared" si="27"/>
        <v/>
      </c>
      <c r="I233">
        <f t="shared" si="28"/>
        <v>42</v>
      </c>
      <c r="J233" t="str">
        <f t="shared" si="29"/>
        <v>1996</v>
      </c>
      <c r="K233" t="str">
        <f t="shared" si="30"/>
        <v/>
      </c>
      <c r="N233" t="s">
        <v>40</v>
      </c>
      <c r="Q233" t="s">
        <v>40</v>
      </c>
    </row>
    <row r="234" spans="1:17">
      <c r="A234">
        <v>1070</v>
      </c>
      <c r="B234" s="18">
        <v>1996.09</v>
      </c>
      <c r="C234" s="16">
        <v>4</v>
      </c>
      <c r="D234" t="str">
        <f t="shared" si="24"/>
        <v/>
      </c>
      <c r="E234">
        <f t="shared" si="25"/>
        <v>0</v>
      </c>
      <c r="F234">
        <f t="shared" si="31"/>
        <v>1997</v>
      </c>
      <c r="G234">
        <f t="shared" si="26"/>
        <v>12</v>
      </c>
      <c r="H234" t="str">
        <f t="shared" si="27"/>
        <v/>
      </c>
      <c r="I234">
        <f t="shared" si="28"/>
        <v>46</v>
      </c>
      <c r="J234" t="str">
        <f t="shared" si="29"/>
        <v>1996</v>
      </c>
      <c r="K234" t="str">
        <f t="shared" si="30"/>
        <v/>
      </c>
      <c r="N234" t="s">
        <v>40</v>
      </c>
      <c r="Q234" t="s">
        <v>40</v>
      </c>
    </row>
    <row r="235" spans="1:17">
      <c r="A235">
        <v>1075</v>
      </c>
      <c r="B235" s="18">
        <v>1996.1</v>
      </c>
      <c r="C235" s="16">
        <v>9</v>
      </c>
      <c r="D235" t="str">
        <f t="shared" si="24"/>
        <v/>
      </c>
      <c r="E235">
        <f t="shared" si="25"/>
        <v>0</v>
      </c>
      <c r="F235">
        <f t="shared" si="31"/>
        <v>1997</v>
      </c>
      <c r="G235">
        <f t="shared" si="26"/>
        <v>21</v>
      </c>
      <c r="H235" t="str">
        <f t="shared" si="27"/>
        <v/>
      </c>
      <c r="I235">
        <f t="shared" si="28"/>
        <v>55</v>
      </c>
      <c r="J235" t="str">
        <f t="shared" si="29"/>
        <v>1996</v>
      </c>
      <c r="K235" t="str">
        <f t="shared" si="30"/>
        <v/>
      </c>
      <c r="N235" t="s">
        <v>40</v>
      </c>
      <c r="Q235" t="s">
        <v>40</v>
      </c>
    </row>
    <row r="236" spans="1:17">
      <c r="A236">
        <v>1084</v>
      </c>
      <c r="B236" s="18">
        <v>1996.11</v>
      </c>
      <c r="C236" s="16">
        <v>4</v>
      </c>
      <c r="D236" t="str">
        <f t="shared" si="24"/>
        <v/>
      </c>
      <c r="E236">
        <f t="shared" si="25"/>
        <v>0</v>
      </c>
      <c r="F236">
        <f t="shared" si="31"/>
        <v>1997</v>
      </c>
      <c r="G236">
        <f t="shared" si="26"/>
        <v>25</v>
      </c>
      <c r="H236" t="str">
        <f t="shared" si="27"/>
        <v/>
      </c>
      <c r="I236">
        <f t="shared" si="28"/>
        <v>59</v>
      </c>
      <c r="J236" t="str">
        <f t="shared" si="29"/>
        <v>1996</v>
      </c>
      <c r="K236" t="str">
        <f t="shared" si="30"/>
        <v/>
      </c>
      <c r="N236" t="s">
        <v>40</v>
      </c>
      <c r="Q236" t="s">
        <v>40</v>
      </c>
    </row>
    <row r="237" spans="1:17">
      <c r="A237">
        <v>1090</v>
      </c>
      <c r="B237" s="18">
        <v>1996.12</v>
      </c>
      <c r="C237" s="16">
        <v>1</v>
      </c>
      <c r="D237" t="str">
        <f t="shared" si="24"/>
        <v/>
      </c>
      <c r="E237">
        <f t="shared" si="25"/>
        <v>0</v>
      </c>
      <c r="F237">
        <f t="shared" si="31"/>
        <v>1997</v>
      </c>
      <c r="G237">
        <f t="shared" si="26"/>
        <v>26</v>
      </c>
      <c r="H237" t="str">
        <f t="shared" si="27"/>
        <v/>
      </c>
      <c r="I237">
        <f t="shared" si="28"/>
        <v>60</v>
      </c>
      <c r="J237" t="str">
        <f t="shared" si="29"/>
        <v>1996</v>
      </c>
      <c r="K237">
        <f t="shared" si="30"/>
        <v>60</v>
      </c>
      <c r="N237" t="s">
        <v>40</v>
      </c>
      <c r="Q237" t="s">
        <v>40</v>
      </c>
    </row>
    <row r="238" spans="1:17">
      <c r="A238">
        <v>1094</v>
      </c>
      <c r="B238" s="18">
        <v>1997.01</v>
      </c>
      <c r="C238" s="16">
        <v>2</v>
      </c>
      <c r="D238" t="str">
        <f t="shared" si="24"/>
        <v/>
      </c>
      <c r="E238">
        <f t="shared" si="25"/>
        <v>0</v>
      </c>
      <c r="F238">
        <f t="shared" si="31"/>
        <v>1997</v>
      </c>
      <c r="G238">
        <f t="shared" si="26"/>
        <v>28</v>
      </c>
      <c r="H238" t="str">
        <f t="shared" si="27"/>
        <v/>
      </c>
      <c r="I238">
        <f t="shared" si="28"/>
        <v>2</v>
      </c>
      <c r="J238" t="str">
        <f t="shared" si="29"/>
        <v>1997</v>
      </c>
      <c r="K238" t="str">
        <f t="shared" si="30"/>
        <v/>
      </c>
      <c r="N238" t="s">
        <v>40</v>
      </c>
      <c r="Q238" t="s">
        <v>40</v>
      </c>
    </row>
    <row r="239" spans="1:17">
      <c r="A239">
        <v>1098</v>
      </c>
      <c r="B239" s="18">
        <v>1997.02</v>
      </c>
      <c r="C239" s="16">
        <v>3</v>
      </c>
      <c r="D239" t="str">
        <f t="shared" si="24"/>
        <v/>
      </c>
      <c r="E239">
        <f t="shared" si="25"/>
        <v>0</v>
      </c>
      <c r="F239">
        <f t="shared" si="31"/>
        <v>1997</v>
      </c>
      <c r="G239">
        <f t="shared" si="26"/>
        <v>31</v>
      </c>
      <c r="H239" t="str">
        <f t="shared" si="27"/>
        <v/>
      </c>
      <c r="I239">
        <f t="shared" si="28"/>
        <v>5</v>
      </c>
      <c r="J239" t="str">
        <f t="shared" si="29"/>
        <v>1997</v>
      </c>
      <c r="K239" t="str">
        <f t="shared" si="30"/>
        <v/>
      </c>
      <c r="N239" t="s">
        <v>40</v>
      </c>
      <c r="Q239" t="s">
        <v>40</v>
      </c>
    </row>
    <row r="240" spans="1:17">
      <c r="A240">
        <v>1103</v>
      </c>
      <c r="B240" s="18">
        <v>1997.03</v>
      </c>
      <c r="C240" s="16">
        <v>9</v>
      </c>
      <c r="D240" t="str">
        <f t="shared" si="24"/>
        <v/>
      </c>
      <c r="E240">
        <f t="shared" si="25"/>
        <v>0</v>
      </c>
      <c r="F240">
        <f t="shared" si="31"/>
        <v>1997</v>
      </c>
      <c r="G240">
        <f t="shared" si="26"/>
        <v>40</v>
      </c>
      <c r="H240" t="str">
        <f t="shared" si="27"/>
        <v/>
      </c>
      <c r="I240">
        <f t="shared" si="28"/>
        <v>14</v>
      </c>
      <c r="J240" t="str">
        <f t="shared" si="29"/>
        <v>1997</v>
      </c>
      <c r="K240" t="str">
        <f t="shared" si="30"/>
        <v/>
      </c>
      <c r="N240" t="s">
        <v>40</v>
      </c>
      <c r="Q240" t="s">
        <v>40</v>
      </c>
    </row>
    <row r="241" spans="1:17">
      <c r="A241">
        <v>1110</v>
      </c>
      <c r="B241" s="18">
        <v>1997.04</v>
      </c>
      <c r="C241" s="16">
        <v>8</v>
      </c>
      <c r="D241" t="str">
        <f t="shared" si="24"/>
        <v/>
      </c>
      <c r="E241">
        <f t="shared" si="25"/>
        <v>0</v>
      </c>
      <c r="F241">
        <f t="shared" si="31"/>
        <v>1997</v>
      </c>
      <c r="G241">
        <f t="shared" si="26"/>
        <v>48</v>
      </c>
      <c r="H241" t="str">
        <f t="shared" si="27"/>
        <v/>
      </c>
      <c r="I241">
        <f t="shared" si="28"/>
        <v>22</v>
      </c>
      <c r="J241" t="str">
        <f t="shared" si="29"/>
        <v>1997</v>
      </c>
      <c r="K241" t="str">
        <f t="shared" si="30"/>
        <v/>
      </c>
      <c r="N241" t="s">
        <v>40</v>
      </c>
      <c r="Q241" t="s">
        <v>40</v>
      </c>
    </row>
    <row r="242" spans="1:17">
      <c r="A242">
        <v>1116</v>
      </c>
      <c r="B242" s="18">
        <v>1997.05</v>
      </c>
      <c r="C242" s="16">
        <v>4</v>
      </c>
      <c r="D242" t="str">
        <f t="shared" si="24"/>
        <v/>
      </c>
      <c r="E242">
        <f t="shared" si="25"/>
        <v>0</v>
      </c>
      <c r="F242">
        <f t="shared" si="31"/>
        <v>1997</v>
      </c>
      <c r="G242">
        <f t="shared" si="26"/>
        <v>52</v>
      </c>
      <c r="H242">
        <f t="shared" si="27"/>
        <v>52</v>
      </c>
      <c r="I242">
        <f t="shared" si="28"/>
        <v>26</v>
      </c>
      <c r="J242" t="str">
        <f t="shared" si="29"/>
        <v>1997</v>
      </c>
      <c r="K242" t="str">
        <f t="shared" si="30"/>
        <v/>
      </c>
      <c r="N242" t="s">
        <v>40</v>
      </c>
      <c r="Q242" t="s">
        <v>40</v>
      </c>
    </row>
    <row r="243" spans="1:17">
      <c r="A243">
        <v>1121</v>
      </c>
      <c r="B243" s="18">
        <v>1997.08</v>
      </c>
      <c r="C243" s="16">
        <v>12</v>
      </c>
      <c r="D243">
        <v>1</v>
      </c>
      <c r="E243">
        <f t="shared" si="25"/>
        <v>1</v>
      </c>
      <c r="F243">
        <f t="shared" si="31"/>
        <v>1998</v>
      </c>
      <c r="G243">
        <f t="shared" si="26"/>
        <v>12</v>
      </c>
      <c r="H243" t="str">
        <f t="shared" si="27"/>
        <v/>
      </c>
      <c r="I243">
        <f t="shared" si="28"/>
        <v>38</v>
      </c>
      <c r="J243" t="str">
        <f t="shared" si="29"/>
        <v>1997</v>
      </c>
      <c r="K243" t="str">
        <f t="shared" si="30"/>
        <v/>
      </c>
      <c r="N243" t="s">
        <v>40</v>
      </c>
      <c r="Q243" t="s">
        <v>40</v>
      </c>
    </row>
    <row r="244" spans="1:17">
      <c r="A244">
        <v>1133</v>
      </c>
      <c r="B244" s="18">
        <v>1997.09</v>
      </c>
      <c r="C244" s="16">
        <v>5</v>
      </c>
      <c r="D244" t="str">
        <f t="shared" si="24"/>
        <v/>
      </c>
      <c r="E244">
        <f t="shared" si="25"/>
        <v>0</v>
      </c>
      <c r="F244">
        <f t="shared" si="31"/>
        <v>1998</v>
      </c>
      <c r="G244">
        <f t="shared" si="26"/>
        <v>17</v>
      </c>
      <c r="H244" t="str">
        <f t="shared" si="27"/>
        <v/>
      </c>
      <c r="I244">
        <f t="shared" si="28"/>
        <v>43</v>
      </c>
      <c r="J244" t="str">
        <f t="shared" si="29"/>
        <v>1997</v>
      </c>
      <c r="K244" t="str">
        <f t="shared" si="30"/>
        <v/>
      </c>
      <c r="N244" t="s">
        <v>40</v>
      </c>
      <c r="Q244" t="s">
        <v>40</v>
      </c>
    </row>
    <row r="245" spans="1:17">
      <c r="A245">
        <v>1139</v>
      </c>
      <c r="B245" s="18">
        <v>1997.1</v>
      </c>
      <c r="C245" s="16">
        <v>5</v>
      </c>
      <c r="D245" t="str">
        <f t="shared" si="24"/>
        <v/>
      </c>
      <c r="E245">
        <f t="shared" si="25"/>
        <v>0</v>
      </c>
      <c r="F245">
        <f t="shared" si="31"/>
        <v>1998</v>
      </c>
      <c r="G245">
        <f t="shared" si="26"/>
        <v>22</v>
      </c>
      <c r="H245" t="str">
        <f t="shared" si="27"/>
        <v/>
      </c>
      <c r="I245">
        <f t="shared" si="28"/>
        <v>48</v>
      </c>
      <c r="J245" t="str">
        <f t="shared" si="29"/>
        <v>1997</v>
      </c>
      <c r="K245" t="str">
        <f t="shared" si="30"/>
        <v/>
      </c>
      <c r="N245" t="s">
        <v>40</v>
      </c>
      <c r="Q245" t="s">
        <v>40</v>
      </c>
    </row>
    <row r="246" spans="1:17">
      <c r="A246">
        <v>1144</v>
      </c>
      <c r="B246" s="18">
        <v>1997.11</v>
      </c>
      <c r="C246" s="16">
        <v>3</v>
      </c>
      <c r="D246" t="str">
        <f t="shared" si="24"/>
        <v/>
      </c>
      <c r="E246">
        <f t="shared" si="25"/>
        <v>0</v>
      </c>
      <c r="F246">
        <f t="shared" si="31"/>
        <v>1998</v>
      </c>
      <c r="G246">
        <f t="shared" si="26"/>
        <v>25</v>
      </c>
      <c r="H246" t="str">
        <f t="shared" si="27"/>
        <v/>
      </c>
      <c r="I246">
        <f t="shared" si="28"/>
        <v>51</v>
      </c>
      <c r="J246" t="str">
        <f t="shared" si="29"/>
        <v>1997</v>
      </c>
      <c r="K246" t="str">
        <f t="shared" si="30"/>
        <v/>
      </c>
      <c r="N246" t="s">
        <v>40</v>
      </c>
      <c r="Q246" t="s">
        <v>40</v>
      </c>
    </row>
    <row r="247" spans="1:17">
      <c r="A247">
        <v>1147</v>
      </c>
      <c r="B247" s="18">
        <v>1997.12</v>
      </c>
      <c r="C247" s="16">
        <v>3</v>
      </c>
      <c r="D247" t="str">
        <f t="shared" si="24"/>
        <v/>
      </c>
      <c r="E247">
        <f t="shared" si="25"/>
        <v>0</v>
      </c>
      <c r="F247">
        <f t="shared" si="31"/>
        <v>1998</v>
      </c>
      <c r="G247">
        <f t="shared" si="26"/>
        <v>28</v>
      </c>
      <c r="H247" t="str">
        <f t="shared" si="27"/>
        <v/>
      </c>
      <c r="I247">
        <f t="shared" si="28"/>
        <v>54</v>
      </c>
      <c r="J247" t="str">
        <f t="shared" si="29"/>
        <v>1997</v>
      </c>
      <c r="K247">
        <f t="shared" si="30"/>
        <v>54</v>
      </c>
      <c r="N247" t="s">
        <v>40</v>
      </c>
      <c r="Q247" t="s">
        <v>40</v>
      </c>
    </row>
    <row r="248" spans="1:17">
      <c r="A248">
        <v>1153</v>
      </c>
      <c r="B248" s="18">
        <v>1998.01</v>
      </c>
      <c r="C248" s="16">
        <v>5</v>
      </c>
      <c r="D248" t="str">
        <f t="shared" si="24"/>
        <v/>
      </c>
      <c r="E248">
        <f t="shared" si="25"/>
        <v>0</v>
      </c>
      <c r="F248">
        <f t="shared" si="31"/>
        <v>1998</v>
      </c>
      <c r="G248">
        <f t="shared" si="26"/>
        <v>33</v>
      </c>
      <c r="H248" t="str">
        <f t="shared" si="27"/>
        <v/>
      </c>
      <c r="I248">
        <f t="shared" si="28"/>
        <v>5</v>
      </c>
      <c r="J248" t="str">
        <f t="shared" si="29"/>
        <v>1998</v>
      </c>
      <c r="K248" t="str">
        <f t="shared" si="30"/>
        <v/>
      </c>
      <c r="N248" t="s">
        <v>40</v>
      </c>
      <c r="Q248" t="s">
        <v>40</v>
      </c>
    </row>
    <row r="249" spans="1:17">
      <c r="A249">
        <v>1160</v>
      </c>
      <c r="B249" s="18">
        <v>1998.02</v>
      </c>
      <c r="C249" s="16">
        <v>5</v>
      </c>
      <c r="D249" t="str">
        <f t="shared" si="24"/>
        <v/>
      </c>
      <c r="E249">
        <f t="shared" si="25"/>
        <v>0</v>
      </c>
      <c r="F249">
        <f t="shared" si="31"/>
        <v>1998</v>
      </c>
      <c r="G249">
        <f t="shared" si="26"/>
        <v>38</v>
      </c>
      <c r="H249" t="str">
        <f t="shared" si="27"/>
        <v/>
      </c>
      <c r="I249">
        <f t="shared" si="28"/>
        <v>10</v>
      </c>
      <c r="J249" t="str">
        <f t="shared" si="29"/>
        <v>1998</v>
      </c>
      <c r="K249" t="str">
        <f t="shared" si="30"/>
        <v/>
      </c>
      <c r="N249" t="s">
        <v>40</v>
      </c>
      <c r="Q249" t="s">
        <v>40</v>
      </c>
    </row>
    <row r="250" spans="1:17">
      <c r="A250">
        <v>1166</v>
      </c>
      <c r="B250" s="18">
        <v>1998.03</v>
      </c>
      <c r="C250" s="16">
        <v>2</v>
      </c>
      <c r="D250" t="str">
        <f t="shared" si="24"/>
        <v/>
      </c>
      <c r="E250">
        <f t="shared" si="25"/>
        <v>0</v>
      </c>
      <c r="F250">
        <f t="shared" si="31"/>
        <v>1998</v>
      </c>
      <c r="G250">
        <f t="shared" si="26"/>
        <v>40</v>
      </c>
      <c r="H250" t="str">
        <f t="shared" si="27"/>
        <v/>
      </c>
      <c r="I250">
        <f t="shared" si="28"/>
        <v>12</v>
      </c>
      <c r="J250" t="str">
        <f t="shared" si="29"/>
        <v>1998</v>
      </c>
      <c r="K250" t="str">
        <f t="shared" si="30"/>
        <v/>
      </c>
      <c r="N250" t="s">
        <v>40</v>
      </c>
      <c r="Q250" t="s">
        <v>40</v>
      </c>
    </row>
    <row r="251" spans="1:17">
      <c r="A251">
        <v>1170</v>
      </c>
      <c r="B251" s="18">
        <v>1998.04</v>
      </c>
      <c r="C251" s="16">
        <v>6</v>
      </c>
      <c r="D251" t="str">
        <f t="shared" si="24"/>
        <v/>
      </c>
      <c r="E251">
        <f t="shared" si="25"/>
        <v>0</v>
      </c>
      <c r="F251">
        <f t="shared" si="31"/>
        <v>1998</v>
      </c>
      <c r="G251">
        <f t="shared" si="26"/>
        <v>46</v>
      </c>
      <c r="H251" t="str">
        <f t="shared" si="27"/>
        <v/>
      </c>
      <c r="I251">
        <f t="shared" si="28"/>
        <v>18</v>
      </c>
      <c r="J251" t="str">
        <f t="shared" si="29"/>
        <v>1998</v>
      </c>
      <c r="K251" t="str">
        <f t="shared" si="30"/>
        <v/>
      </c>
      <c r="N251" t="s">
        <v>40</v>
      </c>
      <c r="Q251" t="s">
        <v>40</v>
      </c>
    </row>
    <row r="252" spans="1:17">
      <c r="A252">
        <v>1178</v>
      </c>
      <c r="B252" s="18">
        <v>1998.05</v>
      </c>
      <c r="C252" s="16">
        <v>3</v>
      </c>
      <c r="D252" t="str">
        <f t="shared" si="24"/>
        <v/>
      </c>
      <c r="E252">
        <f t="shared" si="25"/>
        <v>0</v>
      </c>
      <c r="F252">
        <f t="shared" si="31"/>
        <v>1998</v>
      </c>
      <c r="G252">
        <f t="shared" si="26"/>
        <v>49</v>
      </c>
      <c r="H252" t="str">
        <f t="shared" si="27"/>
        <v/>
      </c>
      <c r="I252">
        <f t="shared" si="28"/>
        <v>21</v>
      </c>
      <c r="J252" t="str">
        <f t="shared" si="29"/>
        <v>1998</v>
      </c>
      <c r="K252" t="str">
        <f t="shared" si="30"/>
        <v/>
      </c>
      <c r="N252" t="s">
        <v>40</v>
      </c>
      <c r="Q252" t="s">
        <v>40</v>
      </c>
    </row>
    <row r="253" spans="1:17">
      <c r="A253">
        <v>1183</v>
      </c>
      <c r="B253" s="18">
        <v>1998.06</v>
      </c>
      <c r="C253" s="16">
        <v>8</v>
      </c>
      <c r="D253" t="str">
        <f t="shared" si="24"/>
        <v/>
      </c>
      <c r="E253">
        <f t="shared" si="25"/>
        <v>0</v>
      </c>
      <c r="F253">
        <f t="shared" si="31"/>
        <v>1998</v>
      </c>
      <c r="G253">
        <f t="shared" si="26"/>
        <v>57</v>
      </c>
      <c r="H253">
        <f t="shared" si="27"/>
        <v>57</v>
      </c>
      <c r="I253">
        <f t="shared" si="28"/>
        <v>29</v>
      </c>
      <c r="J253" t="str">
        <f t="shared" si="29"/>
        <v>1998</v>
      </c>
      <c r="K253" t="str">
        <f t="shared" si="30"/>
        <v/>
      </c>
      <c r="N253" t="s">
        <v>40</v>
      </c>
      <c r="Q253" t="s">
        <v>40</v>
      </c>
    </row>
    <row r="254" spans="1:17">
      <c r="A254">
        <v>1191</v>
      </c>
      <c r="B254" s="18">
        <v>1998.07</v>
      </c>
      <c r="C254" s="16">
        <v>12</v>
      </c>
      <c r="D254">
        <f t="shared" si="24"/>
        <v>1</v>
      </c>
      <c r="E254">
        <f t="shared" si="25"/>
        <v>1</v>
      </c>
      <c r="F254">
        <f t="shared" si="31"/>
        <v>1999</v>
      </c>
      <c r="G254">
        <f t="shared" si="26"/>
        <v>12</v>
      </c>
      <c r="H254" t="str">
        <f t="shared" si="27"/>
        <v/>
      </c>
      <c r="I254">
        <f t="shared" si="28"/>
        <v>41</v>
      </c>
      <c r="J254" t="str">
        <f t="shared" si="29"/>
        <v>1998</v>
      </c>
      <c r="K254" t="str">
        <f t="shared" si="30"/>
        <v/>
      </c>
      <c r="N254" t="s">
        <v>40</v>
      </c>
      <c r="Q254" t="s">
        <v>40</v>
      </c>
    </row>
    <row r="255" spans="1:17">
      <c r="A255">
        <v>1200</v>
      </c>
      <c r="B255" s="18">
        <v>1998.08</v>
      </c>
      <c r="C255" s="16">
        <v>8</v>
      </c>
      <c r="D255" t="str">
        <f t="shared" si="24"/>
        <v/>
      </c>
      <c r="E255">
        <f t="shared" si="25"/>
        <v>0</v>
      </c>
      <c r="F255">
        <f t="shared" si="31"/>
        <v>1999</v>
      </c>
      <c r="G255">
        <f t="shared" si="26"/>
        <v>20</v>
      </c>
      <c r="H255" t="str">
        <f t="shared" si="27"/>
        <v/>
      </c>
      <c r="I255">
        <f t="shared" si="28"/>
        <v>49</v>
      </c>
      <c r="J255" t="str">
        <f t="shared" si="29"/>
        <v>1998</v>
      </c>
      <c r="K255" t="str">
        <f t="shared" si="30"/>
        <v/>
      </c>
      <c r="N255" t="s">
        <v>40</v>
      </c>
      <c r="Q255" t="s">
        <v>40</v>
      </c>
    </row>
    <row r="256" spans="1:17">
      <c r="A256">
        <v>1210</v>
      </c>
      <c r="B256" s="18">
        <v>1998.09</v>
      </c>
      <c r="C256" s="16">
        <v>5</v>
      </c>
      <c r="D256" t="str">
        <f t="shared" si="24"/>
        <v/>
      </c>
      <c r="E256">
        <f t="shared" si="25"/>
        <v>0</v>
      </c>
      <c r="F256">
        <f t="shared" si="31"/>
        <v>1999</v>
      </c>
      <c r="G256">
        <f t="shared" si="26"/>
        <v>25</v>
      </c>
      <c r="H256" t="str">
        <f t="shared" si="27"/>
        <v/>
      </c>
      <c r="I256">
        <f t="shared" si="28"/>
        <v>54</v>
      </c>
      <c r="J256" t="str">
        <f t="shared" si="29"/>
        <v>1998</v>
      </c>
      <c r="K256" t="str">
        <f t="shared" si="30"/>
        <v/>
      </c>
      <c r="N256" t="s">
        <v>40</v>
      </c>
      <c r="Q256" t="s">
        <v>40</v>
      </c>
    </row>
    <row r="257" spans="1:17">
      <c r="A257">
        <v>1217</v>
      </c>
      <c r="B257" s="18">
        <v>1998.1</v>
      </c>
      <c r="C257" s="16">
        <v>3</v>
      </c>
      <c r="D257" t="str">
        <f t="shared" si="24"/>
        <v/>
      </c>
      <c r="E257">
        <f t="shared" si="25"/>
        <v>0</v>
      </c>
      <c r="F257">
        <f t="shared" si="31"/>
        <v>1999</v>
      </c>
      <c r="G257">
        <f t="shared" si="26"/>
        <v>28</v>
      </c>
      <c r="H257" t="str">
        <f t="shared" si="27"/>
        <v/>
      </c>
      <c r="I257">
        <f t="shared" si="28"/>
        <v>57</v>
      </c>
      <c r="J257" t="str">
        <f t="shared" si="29"/>
        <v>1998</v>
      </c>
      <c r="K257" t="str">
        <f t="shared" si="30"/>
        <v/>
      </c>
      <c r="N257" t="s">
        <v>40</v>
      </c>
      <c r="Q257" t="s">
        <v>40</v>
      </c>
    </row>
    <row r="258" spans="1:17">
      <c r="A258">
        <v>1221</v>
      </c>
      <c r="B258" s="18">
        <v>1998.11</v>
      </c>
      <c r="C258" s="16">
        <v>3</v>
      </c>
      <c r="D258" t="str">
        <f t="shared" si="24"/>
        <v/>
      </c>
      <c r="E258">
        <f t="shared" si="25"/>
        <v>0</v>
      </c>
      <c r="F258">
        <f t="shared" si="31"/>
        <v>1999</v>
      </c>
      <c r="G258">
        <f t="shared" si="26"/>
        <v>31</v>
      </c>
      <c r="H258" t="str">
        <f t="shared" si="27"/>
        <v/>
      </c>
      <c r="I258">
        <f t="shared" si="28"/>
        <v>60</v>
      </c>
      <c r="J258" t="str">
        <f t="shared" si="29"/>
        <v>1998</v>
      </c>
      <c r="K258" t="str">
        <f t="shared" si="30"/>
        <v/>
      </c>
      <c r="N258" t="s">
        <v>40</v>
      </c>
      <c r="Q258" t="s">
        <v>40</v>
      </c>
    </row>
    <row r="259" spans="1:17">
      <c r="A259">
        <v>1225</v>
      </c>
      <c r="B259" s="18">
        <v>1998.12</v>
      </c>
      <c r="C259" s="16">
        <v>6</v>
      </c>
      <c r="D259" t="str">
        <f t="shared" si="24"/>
        <v/>
      </c>
      <c r="E259">
        <f t="shared" si="25"/>
        <v>0</v>
      </c>
      <c r="F259">
        <f t="shared" si="31"/>
        <v>1999</v>
      </c>
      <c r="G259">
        <f t="shared" si="26"/>
        <v>37</v>
      </c>
      <c r="H259" t="str">
        <f t="shared" si="27"/>
        <v/>
      </c>
      <c r="I259">
        <f t="shared" si="28"/>
        <v>66</v>
      </c>
      <c r="J259" t="str">
        <f t="shared" si="29"/>
        <v>1998</v>
      </c>
      <c r="K259">
        <f t="shared" si="30"/>
        <v>66</v>
      </c>
      <c r="N259" t="s">
        <v>40</v>
      </c>
      <c r="Q259" t="s">
        <v>40</v>
      </c>
    </row>
    <row r="260" spans="1:17">
      <c r="A260">
        <v>1231</v>
      </c>
      <c r="B260" s="18">
        <v>1999.01</v>
      </c>
      <c r="C260" s="16">
        <v>9</v>
      </c>
      <c r="D260" t="str">
        <f t="shared" si="24"/>
        <v/>
      </c>
      <c r="E260">
        <f t="shared" si="25"/>
        <v>0</v>
      </c>
      <c r="F260">
        <f t="shared" si="31"/>
        <v>1999</v>
      </c>
      <c r="G260">
        <f t="shared" si="26"/>
        <v>46</v>
      </c>
      <c r="H260" t="str">
        <f t="shared" si="27"/>
        <v/>
      </c>
      <c r="I260">
        <f t="shared" si="28"/>
        <v>9</v>
      </c>
      <c r="J260" t="str">
        <f t="shared" si="29"/>
        <v>1999</v>
      </c>
      <c r="K260" t="str">
        <f t="shared" si="30"/>
        <v/>
      </c>
      <c r="N260" t="s">
        <v>40</v>
      </c>
      <c r="Q260" t="s">
        <v>40</v>
      </c>
    </row>
    <row r="261" spans="1:17">
      <c r="A261">
        <v>1241</v>
      </c>
      <c r="B261" s="18">
        <v>1999.02</v>
      </c>
      <c r="C261" s="16">
        <v>7</v>
      </c>
      <c r="D261" t="str">
        <f t="shared" ref="D261:D324" si="32">IF(RIGHT(B261,2)="07",1,"")</f>
        <v/>
      </c>
      <c r="E261">
        <f t="shared" ref="E261:E324" si="33">IF(D261=1,1,0)</f>
        <v>0</v>
      </c>
      <c r="F261">
        <f t="shared" si="31"/>
        <v>1999</v>
      </c>
      <c r="G261">
        <f t="shared" ref="G261:G324" si="34">IF(F261=F260,G260+C261,C261)</f>
        <v>53</v>
      </c>
      <c r="H261" t="str">
        <f t="shared" ref="H261:H324" si="35">IF(F261=F262,"",G261)</f>
        <v/>
      </c>
      <c r="I261">
        <f t="shared" ref="I261:I324" si="36">IF(LEFT(B261,4)=LEFT(B260,4),I260+C261,C261)</f>
        <v>16</v>
      </c>
      <c r="J261" t="str">
        <f t="shared" ref="J261:J324" si="37">LEFT(B261,4)</f>
        <v>1999</v>
      </c>
      <c r="K261" t="str">
        <f t="shared" ref="K261:K324" si="38">IF(LEFT(B261,4)=LEFT(B262,4),"",I261)</f>
        <v/>
      </c>
      <c r="N261" t="s">
        <v>40</v>
      </c>
      <c r="Q261" t="s">
        <v>40</v>
      </c>
    </row>
    <row r="262" spans="1:17">
      <c r="A262">
        <v>1250</v>
      </c>
      <c r="B262" s="18">
        <v>1999.03</v>
      </c>
      <c r="C262" s="16">
        <v>6</v>
      </c>
      <c r="D262" t="str">
        <f t="shared" si="32"/>
        <v/>
      </c>
      <c r="E262">
        <f t="shared" si="33"/>
        <v>0</v>
      </c>
      <c r="F262">
        <f t="shared" ref="F262:F325" si="39">F261+E262</f>
        <v>1999</v>
      </c>
      <c r="G262">
        <f t="shared" si="34"/>
        <v>59</v>
      </c>
      <c r="H262" t="str">
        <f t="shared" si="35"/>
        <v/>
      </c>
      <c r="I262">
        <f t="shared" si="36"/>
        <v>22</v>
      </c>
      <c r="J262" t="str">
        <f t="shared" si="37"/>
        <v>1999</v>
      </c>
      <c r="K262" t="str">
        <f t="shared" si="38"/>
        <v/>
      </c>
      <c r="N262" t="s">
        <v>40</v>
      </c>
      <c r="Q262" t="s">
        <v>40</v>
      </c>
    </row>
    <row r="263" spans="1:17">
      <c r="A263">
        <v>1257</v>
      </c>
      <c r="B263" s="18">
        <v>1999.04</v>
      </c>
      <c r="C263" s="16">
        <v>6</v>
      </c>
      <c r="D263" t="str">
        <f t="shared" si="32"/>
        <v/>
      </c>
      <c r="E263">
        <f t="shared" si="33"/>
        <v>0</v>
      </c>
      <c r="F263">
        <f t="shared" si="39"/>
        <v>1999</v>
      </c>
      <c r="G263">
        <f t="shared" si="34"/>
        <v>65</v>
      </c>
      <c r="H263" t="str">
        <f t="shared" si="35"/>
        <v/>
      </c>
      <c r="I263">
        <f t="shared" si="36"/>
        <v>28</v>
      </c>
      <c r="J263" t="str">
        <f t="shared" si="37"/>
        <v>1999</v>
      </c>
      <c r="K263" t="str">
        <f t="shared" si="38"/>
        <v/>
      </c>
      <c r="N263" t="s">
        <v>40</v>
      </c>
      <c r="Q263" t="s">
        <v>40</v>
      </c>
    </row>
    <row r="264" spans="1:17">
      <c r="A264">
        <v>1264</v>
      </c>
      <c r="B264" s="18">
        <v>1999.05</v>
      </c>
      <c r="C264" s="16">
        <v>9</v>
      </c>
      <c r="D264" t="str">
        <f t="shared" si="32"/>
        <v/>
      </c>
      <c r="E264">
        <f t="shared" si="33"/>
        <v>0</v>
      </c>
      <c r="F264">
        <f t="shared" si="39"/>
        <v>1999</v>
      </c>
      <c r="G264">
        <f t="shared" si="34"/>
        <v>74</v>
      </c>
      <c r="H264" t="str">
        <f t="shared" si="35"/>
        <v/>
      </c>
      <c r="I264">
        <f t="shared" si="36"/>
        <v>37</v>
      </c>
      <c r="J264" t="str">
        <f t="shared" si="37"/>
        <v>1999</v>
      </c>
      <c r="K264" t="str">
        <f t="shared" si="38"/>
        <v/>
      </c>
      <c r="N264" t="s">
        <v>40</v>
      </c>
      <c r="Q264" t="s">
        <v>40</v>
      </c>
    </row>
    <row r="265" spans="1:17">
      <c r="A265">
        <v>1275</v>
      </c>
      <c r="B265" s="18">
        <v>1999.06</v>
      </c>
      <c r="C265" s="16">
        <v>10</v>
      </c>
      <c r="D265" t="str">
        <f t="shared" si="32"/>
        <v/>
      </c>
      <c r="E265">
        <f t="shared" si="33"/>
        <v>0</v>
      </c>
      <c r="F265">
        <f t="shared" si="39"/>
        <v>1999</v>
      </c>
      <c r="G265">
        <f t="shared" si="34"/>
        <v>84</v>
      </c>
      <c r="H265">
        <f t="shared" si="35"/>
        <v>84</v>
      </c>
      <c r="I265">
        <f t="shared" si="36"/>
        <v>47</v>
      </c>
      <c r="J265" t="str">
        <f t="shared" si="37"/>
        <v>1999</v>
      </c>
      <c r="K265" t="str">
        <f t="shared" si="38"/>
        <v/>
      </c>
      <c r="N265" t="s">
        <v>40</v>
      </c>
      <c r="Q265" t="s">
        <v>40</v>
      </c>
    </row>
    <row r="266" spans="1:17">
      <c r="A266">
        <v>1283</v>
      </c>
      <c r="B266" s="18">
        <v>1999.07</v>
      </c>
      <c r="C266" s="16">
        <v>11</v>
      </c>
      <c r="D266">
        <f t="shared" si="32"/>
        <v>1</v>
      </c>
      <c r="E266">
        <f t="shared" si="33"/>
        <v>1</v>
      </c>
      <c r="F266">
        <f t="shared" si="39"/>
        <v>2000</v>
      </c>
      <c r="G266">
        <f t="shared" si="34"/>
        <v>11</v>
      </c>
      <c r="H266" t="str">
        <f t="shared" si="35"/>
        <v/>
      </c>
      <c r="I266">
        <f t="shared" si="36"/>
        <v>58</v>
      </c>
      <c r="J266" t="str">
        <f t="shared" si="37"/>
        <v>1999</v>
      </c>
      <c r="K266" t="str">
        <f t="shared" si="38"/>
        <v/>
      </c>
      <c r="N266" t="s">
        <v>40</v>
      </c>
      <c r="Q266" t="s">
        <v>40</v>
      </c>
    </row>
    <row r="267" spans="1:17">
      <c r="A267">
        <v>1292</v>
      </c>
      <c r="B267" s="18">
        <v>1999.08</v>
      </c>
      <c r="C267" s="16">
        <v>5</v>
      </c>
      <c r="D267" t="str">
        <f t="shared" si="32"/>
        <v/>
      </c>
      <c r="E267">
        <f t="shared" si="33"/>
        <v>0</v>
      </c>
      <c r="F267">
        <f t="shared" si="39"/>
        <v>2000</v>
      </c>
      <c r="G267">
        <f t="shared" si="34"/>
        <v>16</v>
      </c>
      <c r="H267" t="str">
        <f t="shared" si="35"/>
        <v/>
      </c>
      <c r="I267">
        <f t="shared" si="36"/>
        <v>63</v>
      </c>
      <c r="J267" t="str">
        <f t="shared" si="37"/>
        <v>1999</v>
      </c>
      <c r="K267" t="str">
        <f t="shared" si="38"/>
        <v/>
      </c>
      <c r="N267" t="s">
        <v>40</v>
      </c>
      <c r="Q267" t="s">
        <v>40</v>
      </c>
    </row>
    <row r="268" spans="1:17">
      <c r="A268">
        <v>1299</v>
      </c>
      <c r="B268" s="18">
        <v>1999.09</v>
      </c>
      <c r="C268" s="16">
        <v>2</v>
      </c>
      <c r="D268" t="str">
        <f t="shared" si="32"/>
        <v/>
      </c>
      <c r="E268">
        <f t="shared" si="33"/>
        <v>0</v>
      </c>
      <c r="F268">
        <f t="shared" si="39"/>
        <v>2000</v>
      </c>
      <c r="G268">
        <f t="shared" si="34"/>
        <v>18</v>
      </c>
      <c r="H268" t="str">
        <f t="shared" si="35"/>
        <v/>
      </c>
      <c r="I268">
        <f t="shared" si="36"/>
        <v>65</v>
      </c>
      <c r="J268" t="str">
        <f t="shared" si="37"/>
        <v>1999</v>
      </c>
      <c r="K268" t="str">
        <f t="shared" si="38"/>
        <v/>
      </c>
      <c r="N268" t="s">
        <v>40</v>
      </c>
      <c r="Q268" t="s">
        <v>40</v>
      </c>
    </row>
    <row r="269" spans="1:17">
      <c r="A269">
        <v>1303</v>
      </c>
      <c r="B269" s="18">
        <v>1999.1</v>
      </c>
      <c r="C269" s="16">
        <v>8</v>
      </c>
      <c r="D269" t="str">
        <f t="shared" si="32"/>
        <v/>
      </c>
      <c r="E269">
        <f t="shared" si="33"/>
        <v>0</v>
      </c>
      <c r="F269">
        <f t="shared" si="39"/>
        <v>2000</v>
      </c>
      <c r="G269">
        <f t="shared" si="34"/>
        <v>26</v>
      </c>
      <c r="H269" t="str">
        <f t="shared" si="35"/>
        <v/>
      </c>
      <c r="I269">
        <f t="shared" si="36"/>
        <v>73</v>
      </c>
      <c r="J269" t="str">
        <f t="shared" si="37"/>
        <v>1999</v>
      </c>
      <c r="K269" t="str">
        <f t="shared" si="38"/>
        <v/>
      </c>
      <c r="N269" t="s">
        <v>40</v>
      </c>
      <c r="Q269" t="s">
        <v>40</v>
      </c>
    </row>
    <row r="270" spans="1:17">
      <c r="A270">
        <v>1311</v>
      </c>
      <c r="B270" s="18">
        <v>1999.11</v>
      </c>
      <c r="C270" s="16">
        <v>5</v>
      </c>
      <c r="D270" t="str">
        <f t="shared" si="32"/>
        <v/>
      </c>
      <c r="E270">
        <f t="shared" si="33"/>
        <v>0</v>
      </c>
      <c r="F270">
        <f t="shared" si="39"/>
        <v>2000</v>
      </c>
      <c r="G270">
        <f t="shared" si="34"/>
        <v>31</v>
      </c>
      <c r="H270" t="str">
        <f t="shared" si="35"/>
        <v/>
      </c>
      <c r="I270">
        <f t="shared" si="36"/>
        <v>78</v>
      </c>
      <c r="J270" t="str">
        <f t="shared" si="37"/>
        <v>1999</v>
      </c>
      <c r="K270" t="str">
        <f t="shared" si="38"/>
        <v/>
      </c>
      <c r="N270" t="s">
        <v>40</v>
      </c>
      <c r="Q270" t="s">
        <v>40</v>
      </c>
    </row>
    <row r="271" spans="1:17">
      <c r="A271">
        <v>1318</v>
      </c>
      <c r="B271" s="18">
        <v>1999.12</v>
      </c>
      <c r="C271" s="16">
        <v>4</v>
      </c>
      <c r="D271" t="str">
        <f t="shared" si="32"/>
        <v/>
      </c>
      <c r="E271">
        <f t="shared" si="33"/>
        <v>0</v>
      </c>
      <c r="F271">
        <f t="shared" si="39"/>
        <v>2000</v>
      </c>
      <c r="G271">
        <f t="shared" si="34"/>
        <v>35</v>
      </c>
      <c r="H271" t="str">
        <f t="shared" si="35"/>
        <v/>
      </c>
      <c r="I271">
        <f t="shared" si="36"/>
        <v>82</v>
      </c>
      <c r="J271" t="str">
        <f t="shared" si="37"/>
        <v>1999</v>
      </c>
      <c r="K271">
        <f t="shared" si="38"/>
        <v>82</v>
      </c>
      <c r="N271" t="s">
        <v>40</v>
      </c>
      <c r="Q271" t="s">
        <v>40</v>
      </c>
    </row>
    <row r="272" spans="1:17">
      <c r="A272">
        <v>1325</v>
      </c>
      <c r="B272" s="18">
        <v>2000.01</v>
      </c>
      <c r="C272" s="16">
        <v>6</v>
      </c>
      <c r="D272" t="str">
        <f t="shared" si="32"/>
        <v/>
      </c>
      <c r="E272">
        <f t="shared" si="33"/>
        <v>0</v>
      </c>
      <c r="F272">
        <f t="shared" si="39"/>
        <v>2000</v>
      </c>
      <c r="G272">
        <f t="shared" si="34"/>
        <v>41</v>
      </c>
      <c r="H272" t="str">
        <f t="shared" si="35"/>
        <v/>
      </c>
      <c r="I272">
        <f t="shared" si="36"/>
        <v>6</v>
      </c>
      <c r="J272" t="str">
        <f t="shared" si="37"/>
        <v>2000</v>
      </c>
      <c r="K272" t="str">
        <f t="shared" si="38"/>
        <v/>
      </c>
      <c r="N272" t="s">
        <v>40</v>
      </c>
      <c r="Q272" t="s">
        <v>40</v>
      </c>
    </row>
    <row r="273" spans="1:17">
      <c r="A273">
        <v>1331</v>
      </c>
      <c r="B273" s="18">
        <v>2000.02</v>
      </c>
      <c r="C273" s="16">
        <v>11</v>
      </c>
      <c r="D273" t="str">
        <f t="shared" si="32"/>
        <v/>
      </c>
      <c r="E273">
        <f t="shared" si="33"/>
        <v>0</v>
      </c>
      <c r="F273">
        <f t="shared" si="39"/>
        <v>2000</v>
      </c>
      <c r="G273">
        <f t="shared" si="34"/>
        <v>52</v>
      </c>
      <c r="H273" t="str">
        <f t="shared" si="35"/>
        <v/>
      </c>
      <c r="I273">
        <f t="shared" si="36"/>
        <v>17</v>
      </c>
      <c r="J273" t="str">
        <f t="shared" si="37"/>
        <v>2000</v>
      </c>
      <c r="K273" t="str">
        <f t="shared" si="38"/>
        <v/>
      </c>
      <c r="N273" t="s">
        <v>40</v>
      </c>
      <c r="Q273" t="s">
        <v>40</v>
      </c>
    </row>
    <row r="274" spans="1:17">
      <c r="A274">
        <v>1341</v>
      </c>
      <c r="B274" s="18">
        <v>2000.03</v>
      </c>
      <c r="C274" s="16">
        <v>12</v>
      </c>
      <c r="D274" t="str">
        <f t="shared" si="32"/>
        <v/>
      </c>
      <c r="E274">
        <f t="shared" si="33"/>
        <v>0</v>
      </c>
      <c r="F274">
        <f t="shared" si="39"/>
        <v>2000</v>
      </c>
      <c r="G274">
        <f t="shared" si="34"/>
        <v>64</v>
      </c>
      <c r="H274" t="str">
        <f t="shared" si="35"/>
        <v/>
      </c>
      <c r="I274">
        <f t="shared" si="36"/>
        <v>29</v>
      </c>
      <c r="J274" t="str">
        <f t="shared" si="37"/>
        <v>2000</v>
      </c>
      <c r="K274" t="str">
        <f t="shared" si="38"/>
        <v/>
      </c>
      <c r="N274" t="s">
        <v>40</v>
      </c>
      <c r="Q274" t="s">
        <v>40</v>
      </c>
    </row>
    <row r="275" spans="1:17">
      <c r="A275">
        <v>1352</v>
      </c>
      <c r="B275" s="18">
        <v>2000.04</v>
      </c>
      <c r="C275" s="16">
        <v>14</v>
      </c>
      <c r="D275" t="str">
        <f t="shared" si="32"/>
        <v/>
      </c>
      <c r="E275">
        <f t="shared" si="33"/>
        <v>0</v>
      </c>
      <c r="F275">
        <f t="shared" si="39"/>
        <v>2000</v>
      </c>
      <c r="G275">
        <f t="shared" si="34"/>
        <v>78</v>
      </c>
      <c r="H275" t="str">
        <f t="shared" si="35"/>
        <v/>
      </c>
      <c r="I275">
        <f t="shared" si="36"/>
        <v>43</v>
      </c>
      <c r="J275" t="str">
        <f t="shared" si="37"/>
        <v>2000</v>
      </c>
      <c r="K275" t="str">
        <f t="shared" si="38"/>
        <v/>
      </c>
      <c r="N275" t="s">
        <v>40</v>
      </c>
      <c r="Q275" t="s">
        <v>40</v>
      </c>
    </row>
    <row r="276" spans="1:17">
      <c r="A276">
        <v>1361</v>
      </c>
      <c r="B276" s="18">
        <v>2000.05</v>
      </c>
      <c r="C276" s="16">
        <v>9</v>
      </c>
      <c r="D276" t="str">
        <f t="shared" si="32"/>
        <v/>
      </c>
      <c r="E276">
        <f t="shared" si="33"/>
        <v>0</v>
      </c>
      <c r="F276">
        <f t="shared" si="39"/>
        <v>2000</v>
      </c>
      <c r="G276">
        <f t="shared" si="34"/>
        <v>87</v>
      </c>
      <c r="H276" t="str">
        <f t="shared" si="35"/>
        <v/>
      </c>
      <c r="I276">
        <f t="shared" si="36"/>
        <v>52</v>
      </c>
      <c r="J276" t="str">
        <f t="shared" si="37"/>
        <v>2000</v>
      </c>
      <c r="K276" t="str">
        <f t="shared" si="38"/>
        <v/>
      </c>
      <c r="N276" t="s">
        <v>40</v>
      </c>
      <c r="Q276" t="s">
        <v>40</v>
      </c>
    </row>
    <row r="277" spans="1:17">
      <c r="A277">
        <v>1371</v>
      </c>
      <c r="B277" s="18">
        <v>2000.06</v>
      </c>
      <c r="C277" s="16">
        <v>5</v>
      </c>
      <c r="D277" t="str">
        <f t="shared" si="32"/>
        <v/>
      </c>
      <c r="E277">
        <f t="shared" si="33"/>
        <v>0</v>
      </c>
      <c r="F277">
        <f t="shared" si="39"/>
        <v>2000</v>
      </c>
      <c r="G277">
        <f t="shared" si="34"/>
        <v>92</v>
      </c>
      <c r="H277">
        <f t="shared" si="35"/>
        <v>92</v>
      </c>
      <c r="I277">
        <f t="shared" si="36"/>
        <v>57</v>
      </c>
      <c r="J277" t="str">
        <f t="shared" si="37"/>
        <v>2000</v>
      </c>
      <c r="K277" t="str">
        <f t="shared" si="38"/>
        <v/>
      </c>
      <c r="N277" t="s">
        <v>40</v>
      </c>
      <c r="Q277" t="s">
        <v>40</v>
      </c>
    </row>
    <row r="278" spans="1:17">
      <c r="A278">
        <v>1378</v>
      </c>
      <c r="B278" s="18">
        <v>2000.07</v>
      </c>
      <c r="C278" s="16">
        <v>4</v>
      </c>
      <c r="D278">
        <f t="shared" si="32"/>
        <v>1</v>
      </c>
      <c r="E278">
        <f t="shared" si="33"/>
        <v>1</v>
      </c>
      <c r="F278">
        <f t="shared" si="39"/>
        <v>2001</v>
      </c>
      <c r="G278">
        <f t="shared" si="34"/>
        <v>4</v>
      </c>
      <c r="H278" t="str">
        <f t="shared" si="35"/>
        <v/>
      </c>
      <c r="I278">
        <f t="shared" si="36"/>
        <v>61</v>
      </c>
      <c r="J278" t="str">
        <f t="shared" si="37"/>
        <v>2000</v>
      </c>
      <c r="K278" t="str">
        <f t="shared" si="38"/>
        <v/>
      </c>
      <c r="N278" t="s">
        <v>40</v>
      </c>
      <c r="Q278" t="s">
        <v>40</v>
      </c>
    </row>
    <row r="279" spans="1:17">
      <c r="A279">
        <v>1384</v>
      </c>
      <c r="B279" s="18">
        <v>2000.08</v>
      </c>
      <c r="C279" s="16">
        <v>7</v>
      </c>
      <c r="D279" t="str">
        <f t="shared" si="32"/>
        <v/>
      </c>
      <c r="E279">
        <f t="shared" si="33"/>
        <v>0</v>
      </c>
      <c r="F279">
        <f t="shared" si="39"/>
        <v>2001</v>
      </c>
      <c r="G279">
        <f t="shared" si="34"/>
        <v>11</v>
      </c>
      <c r="H279" t="str">
        <f t="shared" si="35"/>
        <v/>
      </c>
      <c r="I279">
        <f t="shared" si="36"/>
        <v>68</v>
      </c>
      <c r="J279" t="str">
        <f t="shared" si="37"/>
        <v>2000</v>
      </c>
      <c r="K279" t="str">
        <f t="shared" si="38"/>
        <v/>
      </c>
      <c r="N279" t="s">
        <v>40</v>
      </c>
      <c r="Q279" t="s">
        <v>40</v>
      </c>
    </row>
    <row r="280" spans="1:17">
      <c r="A280">
        <v>1393</v>
      </c>
      <c r="B280" s="18">
        <v>2000.09</v>
      </c>
      <c r="C280" s="16">
        <v>1</v>
      </c>
      <c r="D280" t="str">
        <f t="shared" si="32"/>
        <v/>
      </c>
      <c r="E280">
        <f t="shared" si="33"/>
        <v>0</v>
      </c>
      <c r="F280">
        <f t="shared" si="39"/>
        <v>2001</v>
      </c>
      <c r="G280">
        <f t="shared" si="34"/>
        <v>12</v>
      </c>
      <c r="H280" t="str">
        <f t="shared" si="35"/>
        <v/>
      </c>
      <c r="I280">
        <f t="shared" si="36"/>
        <v>69</v>
      </c>
      <c r="J280" t="str">
        <f t="shared" si="37"/>
        <v>2000</v>
      </c>
      <c r="K280" t="str">
        <f t="shared" si="38"/>
        <v/>
      </c>
      <c r="N280" t="s">
        <v>40</v>
      </c>
      <c r="Q280" t="s">
        <v>40</v>
      </c>
    </row>
    <row r="281" spans="1:17">
      <c r="A281">
        <v>1396</v>
      </c>
      <c r="B281" s="18">
        <v>2000.1</v>
      </c>
      <c r="C281" s="16">
        <v>5</v>
      </c>
      <c r="D281" t="str">
        <f t="shared" si="32"/>
        <v/>
      </c>
      <c r="E281">
        <f t="shared" si="33"/>
        <v>0</v>
      </c>
      <c r="F281">
        <f t="shared" si="39"/>
        <v>2001</v>
      </c>
      <c r="G281">
        <f t="shared" si="34"/>
        <v>17</v>
      </c>
      <c r="H281" t="str">
        <f t="shared" si="35"/>
        <v/>
      </c>
      <c r="I281">
        <f t="shared" si="36"/>
        <v>74</v>
      </c>
      <c r="J281" t="str">
        <f t="shared" si="37"/>
        <v>2000</v>
      </c>
      <c r="K281" t="str">
        <f t="shared" si="38"/>
        <v/>
      </c>
      <c r="N281" t="s">
        <v>40</v>
      </c>
      <c r="Q281" t="s">
        <v>40</v>
      </c>
    </row>
    <row r="282" spans="1:17">
      <c r="A282">
        <v>1403</v>
      </c>
      <c r="B282" s="18">
        <v>2000.11</v>
      </c>
      <c r="C282" s="16">
        <v>2</v>
      </c>
      <c r="D282" t="str">
        <f t="shared" si="32"/>
        <v/>
      </c>
      <c r="E282">
        <f t="shared" si="33"/>
        <v>0</v>
      </c>
      <c r="F282">
        <f t="shared" si="39"/>
        <v>2001</v>
      </c>
      <c r="G282">
        <f t="shared" si="34"/>
        <v>19</v>
      </c>
      <c r="H282" t="str">
        <f t="shared" si="35"/>
        <v/>
      </c>
      <c r="I282">
        <f t="shared" si="36"/>
        <v>76</v>
      </c>
      <c r="J282" t="str">
        <f t="shared" si="37"/>
        <v>2000</v>
      </c>
      <c r="K282" t="str">
        <f t="shared" si="38"/>
        <v/>
      </c>
      <c r="N282" t="s">
        <v>40</v>
      </c>
      <c r="Q282" t="s">
        <v>40</v>
      </c>
    </row>
    <row r="283" spans="1:17">
      <c r="A283">
        <v>1407</v>
      </c>
      <c r="B283" s="18">
        <v>2000.12</v>
      </c>
      <c r="C283" s="16">
        <v>2</v>
      </c>
      <c r="D283" t="str">
        <f t="shared" si="32"/>
        <v/>
      </c>
      <c r="E283">
        <f t="shared" si="33"/>
        <v>0</v>
      </c>
      <c r="F283">
        <f t="shared" si="39"/>
        <v>2001</v>
      </c>
      <c r="G283">
        <f t="shared" si="34"/>
        <v>21</v>
      </c>
      <c r="H283" t="str">
        <f t="shared" si="35"/>
        <v/>
      </c>
      <c r="I283">
        <f t="shared" si="36"/>
        <v>78</v>
      </c>
      <c r="J283" t="str">
        <f t="shared" si="37"/>
        <v>2000</v>
      </c>
      <c r="K283">
        <f t="shared" si="38"/>
        <v>78</v>
      </c>
      <c r="N283" t="s">
        <v>40</v>
      </c>
      <c r="Q283" t="s">
        <v>40</v>
      </c>
    </row>
    <row r="284" spans="1:17">
      <c r="A284">
        <v>1412</v>
      </c>
      <c r="B284" s="18">
        <v>2001.01</v>
      </c>
      <c r="C284" s="16">
        <v>6</v>
      </c>
      <c r="D284" t="str">
        <f t="shared" si="32"/>
        <v/>
      </c>
      <c r="E284">
        <f t="shared" si="33"/>
        <v>0</v>
      </c>
      <c r="F284">
        <f t="shared" si="39"/>
        <v>2001</v>
      </c>
      <c r="G284">
        <f t="shared" si="34"/>
        <v>27</v>
      </c>
      <c r="H284" t="str">
        <f t="shared" si="35"/>
        <v/>
      </c>
      <c r="I284">
        <f t="shared" si="36"/>
        <v>6</v>
      </c>
      <c r="J284" t="str">
        <f t="shared" si="37"/>
        <v>2001</v>
      </c>
      <c r="K284" t="str">
        <f t="shared" si="38"/>
        <v/>
      </c>
      <c r="N284" t="s">
        <v>40</v>
      </c>
      <c r="Q284" t="s">
        <v>40</v>
      </c>
    </row>
    <row r="285" spans="1:17">
      <c r="A285">
        <v>1419</v>
      </c>
      <c r="B285" s="18">
        <v>2001.02</v>
      </c>
      <c r="C285" s="16">
        <v>9</v>
      </c>
      <c r="D285" t="str">
        <f t="shared" si="32"/>
        <v/>
      </c>
      <c r="E285">
        <f t="shared" si="33"/>
        <v>0</v>
      </c>
      <c r="F285">
        <f t="shared" si="39"/>
        <v>2001</v>
      </c>
      <c r="G285">
        <f t="shared" si="34"/>
        <v>36</v>
      </c>
      <c r="H285" t="str">
        <f t="shared" si="35"/>
        <v/>
      </c>
      <c r="I285">
        <f t="shared" si="36"/>
        <v>15</v>
      </c>
      <c r="J285" t="str">
        <f t="shared" si="37"/>
        <v>2001</v>
      </c>
      <c r="K285" t="str">
        <f t="shared" si="38"/>
        <v/>
      </c>
      <c r="N285" t="s">
        <v>40</v>
      </c>
      <c r="Q285" t="s">
        <v>40</v>
      </c>
    </row>
    <row r="286" spans="1:17">
      <c r="A286">
        <v>1427</v>
      </c>
      <c r="B286" s="18">
        <v>2001.03</v>
      </c>
      <c r="C286" s="16">
        <v>12</v>
      </c>
      <c r="D286" t="str">
        <f t="shared" si="32"/>
        <v/>
      </c>
      <c r="E286">
        <f t="shared" si="33"/>
        <v>0</v>
      </c>
      <c r="F286">
        <f t="shared" si="39"/>
        <v>2001</v>
      </c>
      <c r="G286">
        <f t="shared" si="34"/>
        <v>48</v>
      </c>
      <c r="H286" t="str">
        <f t="shared" si="35"/>
        <v/>
      </c>
      <c r="I286">
        <f t="shared" si="36"/>
        <v>27</v>
      </c>
      <c r="J286" t="str">
        <f t="shared" si="37"/>
        <v>2001</v>
      </c>
      <c r="K286" t="str">
        <f t="shared" si="38"/>
        <v/>
      </c>
      <c r="N286" t="s">
        <v>40</v>
      </c>
      <c r="Q286" t="s">
        <v>40</v>
      </c>
    </row>
    <row r="287" spans="1:17">
      <c r="A287">
        <v>1437</v>
      </c>
      <c r="B287" s="18">
        <v>2001.04</v>
      </c>
      <c r="C287" s="16">
        <v>6</v>
      </c>
      <c r="D287" t="str">
        <f t="shared" si="32"/>
        <v/>
      </c>
      <c r="E287">
        <f t="shared" si="33"/>
        <v>0</v>
      </c>
      <c r="F287">
        <f t="shared" si="39"/>
        <v>2001</v>
      </c>
      <c r="G287">
        <f t="shared" si="34"/>
        <v>54</v>
      </c>
      <c r="H287" t="str">
        <f t="shared" si="35"/>
        <v/>
      </c>
      <c r="I287">
        <f t="shared" si="36"/>
        <v>33</v>
      </c>
      <c r="J287" t="str">
        <f t="shared" si="37"/>
        <v>2001</v>
      </c>
      <c r="K287" t="str">
        <f t="shared" si="38"/>
        <v/>
      </c>
      <c r="N287" t="s">
        <v>40</v>
      </c>
      <c r="Q287" t="s">
        <v>40</v>
      </c>
    </row>
    <row r="288" spans="1:17">
      <c r="A288">
        <v>1441</v>
      </c>
      <c r="B288" s="18">
        <v>2001.05</v>
      </c>
      <c r="C288" s="16">
        <v>8</v>
      </c>
      <c r="D288" t="str">
        <f t="shared" si="32"/>
        <v/>
      </c>
      <c r="E288">
        <f t="shared" si="33"/>
        <v>0</v>
      </c>
      <c r="F288">
        <f t="shared" si="39"/>
        <v>2001</v>
      </c>
      <c r="G288">
        <f t="shared" si="34"/>
        <v>62</v>
      </c>
      <c r="H288" t="str">
        <f t="shared" si="35"/>
        <v/>
      </c>
      <c r="I288">
        <f t="shared" si="36"/>
        <v>41</v>
      </c>
      <c r="J288" t="str">
        <f t="shared" si="37"/>
        <v>2001</v>
      </c>
      <c r="K288" t="str">
        <f t="shared" si="38"/>
        <v/>
      </c>
      <c r="N288" t="s">
        <v>40</v>
      </c>
      <c r="Q288" t="s">
        <v>40</v>
      </c>
    </row>
    <row r="289" spans="1:17">
      <c r="A289">
        <v>1449</v>
      </c>
      <c r="B289" s="18">
        <v>2001.06</v>
      </c>
      <c r="C289" s="16">
        <v>7</v>
      </c>
      <c r="D289" t="str">
        <f t="shared" si="32"/>
        <v/>
      </c>
      <c r="E289">
        <f t="shared" si="33"/>
        <v>0</v>
      </c>
      <c r="F289">
        <f t="shared" si="39"/>
        <v>2001</v>
      </c>
      <c r="G289">
        <f t="shared" si="34"/>
        <v>69</v>
      </c>
      <c r="H289">
        <f t="shared" si="35"/>
        <v>69</v>
      </c>
      <c r="I289">
        <f t="shared" si="36"/>
        <v>48</v>
      </c>
      <c r="J289" t="str">
        <f t="shared" si="37"/>
        <v>2001</v>
      </c>
      <c r="K289" t="str">
        <f t="shared" si="38"/>
        <v/>
      </c>
      <c r="N289" t="s">
        <v>40</v>
      </c>
      <c r="Q289" t="s">
        <v>40</v>
      </c>
    </row>
    <row r="290" spans="1:17">
      <c r="A290">
        <v>1456</v>
      </c>
      <c r="B290" s="18">
        <v>2001.07</v>
      </c>
      <c r="C290" s="16">
        <v>4</v>
      </c>
      <c r="D290">
        <f t="shared" si="32"/>
        <v>1</v>
      </c>
      <c r="E290">
        <f t="shared" si="33"/>
        <v>1</v>
      </c>
      <c r="F290">
        <f t="shared" si="39"/>
        <v>2002</v>
      </c>
      <c r="G290">
        <f t="shared" si="34"/>
        <v>4</v>
      </c>
      <c r="H290" t="str">
        <f t="shared" si="35"/>
        <v/>
      </c>
      <c r="I290">
        <f t="shared" si="36"/>
        <v>52</v>
      </c>
      <c r="J290" t="str">
        <f t="shared" si="37"/>
        <v>2001</v>
      </c>
      <c r="K290" t="str">
        <f t="shared" si="38"/>
        <v/>
      </c>
      <c r="N290" t="s">
        <v>40</v>
      </c>
      <c r="Q290" t="s">
        <v>40</v>
      </c>
    </row>
    <row r="291" spans="1:17">
      <c r="A291">
        <v>1460</v>
      </c>
      <c r="B291" s="18">
        <v>2001.08</v>
      </c>
      <c r="C291" s="16">
        <v>8</v>
      </c>
      <c r="D291" t="str">
        <f t="shared" si="32"/>
        <v/>
      </c>
      <c r="E291">
        <f t="shared" si="33"/>
        <v>0</v>
      </c>
      <c r="F291">
        <f t="shared" si="39"/>
        <v>2002</v>
      </c>
      <c r="G291">
        <f t="shared" si="34"/>
        <v>12</v>
      </c>
      <c r="H291" t="str">
        <f t="shared" si="35"/>
        <v/>
      </c>
      <c r="I291">
        <f t="shared" si="36"/>
        <v>60</v>
      </c>
      <c r="J291" t="str">
        <f t="shared" si="37"/>
        <v>2001</v>
      </c>
      <c r="K291" t="str">
        <f t="shared" si="38"/>
        <v/>
      </c>
      <c r="N291" t="s">
        <v>40</v>
      </c>
      <c r="Q291" t="s">
        <v>40</v>
      </c>
    </row>
    <row r="292" spans="1:17">
      <c r="A292">
        <v>1467</v>
      </c>
      <c r="B292" s="18">
        <v>2001.09</v>
      </c>
      <c r="C292" s="16">
        <v>5</v>
      </c>
      <c r="D292" t="str">
        <f t="shared" si="32"/>
        <v/>
      </c>
      <c r="E292">
        <f t="shared" si="33"/>
        <v>0</v>
      </c>
      <c r="F292">
        <f t="shared" si="39"/>
        <v>2002</v>
      </c>
      <c r="G292">
        <f t="shared" si="34"/>
        <v>17</v>
      </c>
      <c r="H292" t="str">
        <f t="shared" si="35"/>
        <v/>
      </c>
      <c r="I292">
        <f t="shared" si="36"/>
        <v>65</v>
      </c>
      <c r="J292" t="str">
        <f t="shared" si="37"/>
        <v>2001</v>
      </c>
      <c r="K292" t="str">
        <f t="shared" si="38"/>
        <v/>
      </c>
      <c r="N292" t="s">
        <v>40</v>
      </c>
      <c r="Q292" t="s">
        <v>40</v>
      </c>
    </row>
    <row r="293" spans="1:17">
      <c r="A293">
        <v>1471</v>
      </c>
      <c r="B293" s="18">
        <v>2001.1</v>
      </c>
      <c r="C293" s="16">
        <v>4</v>
      </c>
      <c r="D293" t="str">
        <f t="shared" si="32"/>
        <v/>
      </c>
      <c r="E293">
        <f t="shared" si="33"/>
        <v>0</v>
      </c>
      <c r="F293">
        <f t="shared" si="39"/>
        <v>2002</v>
      </c>
      <c r="G293">
        <f t="shared" si="34"/>
        <v>21</v>
      </c>
      <c r="H293" t="str">
        <f t="shared" si="35"/>
        <v/>
      </c>
      <c r="I293">
        <f t="shared" si="36"/>
        <v>69</v>
      </c>
      <c r="J293" t="str">
        <f t="shared" si="37"/>
        <v>2001</v>
      </c>
      <c r="K293" t="str">
        <f t="shared" si="38"/>
        <v/>
      </c>
      <c r="N293" t="s">
        <v>40</v>
      </c>
      <c r="Q293" t="s">
        <v>40</v>
      </c>
    </row>
    <row r="294" spans="1:17">
      <c r="A294">
        <v>1477</v>
      </c>
      <c r="B294" s="18">
        <v>2001.11</v>
      </c>
      <c r="C294" s="16">
        <v>6</v>
      </c>
      <c r="D294" t="str">
        <f t="shared" si="32"/>
        <v/>
      </c>
      <c r="E294">
        <f t="shared" si="33"/>
        <v>0</v>
      </c>
      <c r="F294">
        <f t="shared" si="39"/>
        <v>2002</v>
      </c>
      <c r="G294">
        <f t="shared" si="34"/>
        <v>27</v>
      </c>
      <c r="H294" t="str">
        <f t="shared" si="35"/>
        <v/>
      </c>
      <c r="I294">
        <f t="shared" si="36"/>
        <v>75</v>
      </c>
      <c r="J294" t="str">
        <f t="shared" si="37"/>
        <v>2001</v>
      </c>
      <c r="K294" t="str">
        <f t="shared" si="38"/>
        <v/>
      </c>
      <c r="N294" t="s">
        <v>40</v>
      </c>
      <c r="Q294" t="s">
        <v>40</v>
      </c>
    </row>
    <row r="295" spans="1:17">
      <c r="A295">
        <v>1484</v>
      </c>
      <c r="B295" s="18">
        <v>2001.12</v>
      </c>
      <c r="C295" s="16">
        <v>6</v>
      </c>
      <c r="D295" t="str">
        <f t="shared" si="32"/>
        <v/>
      </c>
      <c r="E295">
        <f t="shared" si="33"/>
        <v>0</v>
      </c>
      <c r="F295">
        <f t="shared" si="39"/>
        <v>2002</v>
      </c>
      <c r="G295">
        <f t="shared" si="34"/>
        <v>33</v>
      </c>
      <c r="H295" t="str">
        <f t="shared" si="35"/>
        <v/>
      </c>
      <c r="I295">
        <f t="shared" si="36"/>
        <v>81</v>
      </c>
      <c r="J295" t="str">
        <f t="shared" si="37"/>
        <v>2001</v>
      </c>
      <c r="K295">
        <f t="shared" si="38"/>
        <v>81</v>
      </c>
      <c r="N295" t="s">
        <v>40</v>
      </c>
      <c r="Q295" t="s">
        <v>40</v>
      </c>
    </row>
    <row r="296" spans="1:17">
      <c r="A296">
        <v>1491</v>
      </c>
      <c r="B296" s="18">
        <v>2002.01</v>
      </c>
      <c r="C296" s="16">
        <v>18</v>
      </c>
      <c r="D296" t="str">
        <f t="shared" si="32"/>
        <v/>
      </c>
      <c r="E296">
        <f t="shared" si="33"/>
        <v>0</v>
      </c>
      <c r="F296">
        <f t="shared" si="39"/>
        <v>2002</v>
      </c>
      <c r="G296">
        <f t="shared" si="34"/>
        <v>51</v>
      </c>
      <c r="H296" t="str">
        <f t="shared" si="35"/>
        <v/>
      </c>
      <c r="I296">
        <f t="shared" si="36"/>
        <v>18</v>
      </c>
      <c r="J296" t="str">
        <f t="shared" si="37"/>
        <v>2002</v>
      </c>
      <c r="K296" t="str">
        <f t="shared" si="38"/>
        <v/>
      </c>
      <c r="N296" t="s">
        <v>40</v>
      </c>
      <c r="Q296" t="s">
        <v>40</v>
      </c>
    </row>
    <row r="297" spans="1:17">
      <c r="A297">
        <v>1505</v>
      </c>
      <c r="B297" s="18">
        <v>2002.02</v>
      </c>
      <c r="C297" s="16">
        <v>14</v>
      </c>
      <c r="D297" t="str">
        <f t="shared" si="32"/>
        <v/>
      </c>
      <c r="E297">
        <f t="shared" si="33"/>
        <v>0</v>
      </c>
      <c r="F297">
        <f t="shared" si="39"/>
        <v>2002</v>
      </c>
      <c r="G297">
        <f t="shared" si="34"/>
        <v>65</v>
      </c>
      <c r="H297" t="str">
        <f t="shared" si="35"/>
        <v/>
      </c>
      <c r="I297">
        <f t="shared" si="36"/>
        <v>32</v>
      </c>
      <c r="J297" t="str">
        <f t="shared" si="37"/>
        <v>2002</v>
      </c>
      <c r="K297" t="str">
        <f t="shared" si="38"/>
        <v/>
      </c>
      <c r="N297" t="s">
        <v>40</v>
      </c>
      <c r="Q297" t="s">
        <v>40</v>
      </c>
    </row>
    <row r="298" spans="1:17">
      <c r="A298">
        <v>1515</v>
      </c>
      <c r="B298" s="18">
        <v>2002.03</v>
      </c>
      <c r="C298" s="16">
        <v>7</v>
      </c>
      <c r="D298" t="str">
        <f t="shared" si="32"/>
        <v/>
      </c>
      <c r="E298">
        <f t="shared" si="33"/>
        <v>0</v>
      </c>
      <c r="F298">
        <f t="shared" si="39"/>
        <v>2002</v>
      </c>
      <c r="G298">
        <f t="shared" si="34"/>
        <v>72</v>
      </c>
      <c r="H298" t="str">
        <f t="shared" si="35"/>
        <v/>
      </c>
      <c r="I298">
        <f t="shared" si="36"/>
        <v>39</v>
      </c>
      <c r="J298" t="str">
        <f t="shared" si="37"/>
        <v>2002</v>
      </c>
      <c r="K298" t="str">
        <f t="shared" si="38"/>
        <v/>
      </c>
      <c r="N298" t="s">
        <v>40</v>
      </c>
      <c r="Q298" t="s">
        <v>40</v>
      </c>
    </row>
    <row r="299" spans="1:17">
      <c r="A299">
        <v>1522</v>
      </c>
      <c r="B299" s="18">
        <v>2002.04</v>
      </c>
      <c r="C299" s="16">
        <v>9</v>
      </c>
      <c r="D299" t="str">
        <f t="shared" si="32"/>
        <v/>
      </c>
      <c r="E299">
        <f t="shared" si="33"/>
        <v>0</v>
      </c>
      <c r="F299">
        <f t="shared" si="39"/>
        <v>2002</v>
      </c>
      <c r="G299">
        <f t="shared" si="34"/>
        <v>81</v>
      </c>
      <c r="H299" t="str">
        <f t="shared" si="35"/>
        <v/>
      </c>
      <c r="I299">
        <f t="shared" si="36"/>
        <v>48</v>
      </c>
      <c r="J299" t="str">
        <f t="shared" si="37"/>
        <v>2002</v>
      </c>
      <c r="K299" t="str">
        <f t="shared" si="38"/>
        <v/>
      </c>
      <c r="N299" t="s">
        <v>40</v>
      </c>
      <c r="Q299" t="s">
        <v>40</v>
      </c>
    </row>
    <row r="300" spans="1:17">
      <c r="A300">
        <v>1531</v>
      </c>
      <c r="B300" s="18">
        <v>2002.05</v>
      </c>
      <c r="C300" s="16">
        <v>10</v>
      </c>
      <c r="D300" t="str">
        <f t="shared" si="32"/>
        <v/>
      </c>
      <c r="E300">
        <f t="shared" si="33"/>
        <v>0</v>
      </c>
      <c r="F300">
        <f t="shared" si="39"/>
        <v>2002</v>
      </c>
      <c r="G300">
        <f t="shared" si="34"/>
        <v>91</v>
      </c>
      <c r="H300" t="str">
        <f t="shared" si="35"/>
        <v/>
      </c>
      <c r="I300">
        <f t="shared" si="36"/>
        <v>58</v>
      </c>
      <c r="J300" t="str">
        <f t="shared" si="37"/>
        <v>2002</v>
      </c>
      <c r="K300" t="str">
        <f t="shared" si="38"/>
        <v/>
      </c>
      <c r="N300" t="s">
        <v>40</v>
      </c>
      <c r="Q300" t="s">
        <v>40</v>
      </c>
    </row>
    <row r="301" spans="1:17">
      <c r="A301">
        <v>1542</v>
      </c>
      <c r="B301" s="18">
        <v>2002.06</v>
      </c>
      <c r="C301" s="16">
        <v>6</v>
      </c>
      <c r="D301" t="str">
        <f t="shared" si="32"/>
        <v/>
      </c>
      <c r="E301">
        <f t="shared" si="33"/>
        <v>0</v>
      </c>
      <c r="F301">
        <f t="shared" si="39"/>
        <v>2002</v>
      </c>
      <c r="G301">
        <f t="shared" si="34"/>
        <v>97</v>
      </c>
      <c r="H301">
        <f t="shared" si="35"/>
        <v>97</v>
      </c>
      <c r="I301">
        <f t="shared" si="36"/>
        <v>64</v>
      </c>
      <c r="J301" t="str">
        <f t="shared" si="37"/>
        <v>2002</v>
      </c>
      <c r="K301" t="str">
        <f t="shared" si="38"/>
        <v/>
      </c>
      <c r="N301" t="s">
        <v>40</v>
      </c>
      <c r="Q301" t="s">
        <v>40</v>
      </c>
    </row>
    <row r="302" spans="1:17">
      <c r="A302">
        <v>1549</v>
      </c>
      <c r="B302" s="18">
        <v>2002.07</v>
      </c>
      <c r="C302" s="16">
        <v>10</v>
      </c>
      <c r="D302">
        <f t="shared" si="32"/>
        <v>1</v>
      </c>
      <c r="E302">
        <f t="shared" si="33"/>
        <v>1</v>
      </c>
      <c r="F302">
        <f t="shared" si="39"/>
        <v>2003</v>
      </c>
      <c r="G302">
        <f t="shared" si="34"/>
        <v>10</v>
      </c>
      <c r="H302" t="str">
        <f t="shared" si="35"/>
        <v/>
      </c>
      <c r="I302">
        <f t="shared" si="36"/>
        <v>74</v>
      </c>
      <c r="J302" t="str">
        <f t="shared" si="37"/>
        <v>2002</v>
      </c>
      <c r="K302" t="str">
        <f t="shared" si="38"/>
        <v/>
      </c>
      <c r="N302" t="s">
        <v>40</v>
      </c>
      <c r="Q302" t="s">
        <v>40</v>
      </c>
    </row>
    <row r="303" spans="1:17">
      <c r="A303">
        <v>1558</v>
      </c>
      <c r="B303" s="18">
        <v>2002.08</v>
      </c>
      <c r="C303" s="16">
        <v>6</v>
      </c>
      <c r="D303" t="str">
        <f t="shared" si="32"/>
        <v/>
      </c>
      <c r="E303">
        <f t="shared" si="33"/>
        <v>0</v>
      </c>
      <c r="F303">
        <f t="shared" si="39"/>
        <v>2003</v>
      </c>
      <c r="G303">
        <f t="shared" si="34"/>
        <v>16</v>
      </c>
      <c r="H303" t="str">
        <f t="shared" si="35"/>
        <v/>
      </c>
      <c r="I303">
        <f t="shared" si="36"/>
        <v>80</v>
      </c>
      <c r="J303" t="str">
        <f t="shared" si="37"/>
        <v>2002</v>
      </c>
      <c r="K303" t="str">
        <f t="shared" si="38"/>
        <v/>
      </c>
      <c r="N303" t="s">
        <v>40</v>
      </c>
      <c r="Q303" t="s">
        <v>40</v>
      </c>
    </row>
    <row r="304" spans="1:17">
      <c r="A304">
        <v>1564</v>
      </c>
      <c r="B304" s="18">
        <v>2002.09</v>
      </c>
      <c r="C304" s="16">
        <v>4</v>
      </c>
      <c r="D304" t="str">
        <f t="shared" si="32"/>
        <v/>
      </c>
      <c r="E304">
        <f t="shared" si="33"/>
        <v>0</v>
      </c>
      <c r="F304">
        <f t="shared" si="39"/>
        <v>2003</v>
      </c>
      <c r="G304">
        <f t="shared" si="34"/>
        <v>20</v>
      </c>
      <c r="H304" t="str">
        <f t="shared" si="35"/>
        <v/>
      </c>
      <c r="I304">
        <f t="shared" si="36"/>
        <v>84</v>
      </c>
      <c r="J304" t="str">
        <f t="shared" si="37"/>
        <v>2002</v>
      </c>
      <c r="K304" t="str">
        <f t="shared" si="38"/>
        <v/>
      </c>
      <c r="N304" t="s">
        <v>40</v>
      </c>
      <c r="Q304" t="s">
        <v>40</v>
      </c>
    </row>
    <row r="305" spans="1:17">
      <c r="A305">
        <v>1570</v>
      </c>
      <c r="B305" s="18">
        <v>2002.1</v>
      </c>
      <c r="C305" s="16">
        <v>3</v>
      </c>
      <c r="D305" t="str">
        <f t="shared" si="32"/>
        <v/>
      </c>
      <c r="E305">
        <f t="shared" si="33"/>
        <v>0</v>
      </c>
      <c r="F305">
        <f t="shared" si="39"/>
        <v>2003</v>
      </c>
      <c r="G305">
        <f t="shared" si="34"/>
        <v>23</v>
      </c>
      <c r="H305" t="str">
        <f t="shared" si="35"/>
        <v/>
      </c>
      <c r="I305">
        <f t="shared" si="36"/>
        <v>87</v>
      </c>
      <c r="J305" t="str">
        <f t="shared" si="37"/>
        <v>2002</v>
      </c>
      <c r="K305" t="str">
        <f t="shared" si="38"/>
        <v/>
      </c>
      <c r="N305" t="s">
        <v>40</v>
      </c>
      <c r="Q305" t="s">
        <v>40</v>
      </c>
    </row>
    <row r="306" spans="1:17">
      <c r="A306">
        <v>1574</v>
      </c>
      <c r="B306" s="18">
        <v>2002.11</v>
      </c>
      <c r="C306" s="16">
        <v>4</v>
      </c>
      <c r="D306" t="str">
        <f t="shared" si="32"/>
        <v/>
      </c>
      <c r="E306">
        <f t="shared" si="33"/>
        <v>0</v>
      </c>
      <c r="F306">
        <f t="shared" si="39"/>
        <v>2003</v>
      </c>
      <c r="G306">
        <f t="shared" si="34"/>
        <v>27</v>
      </c>
      <c r="H306" t="str">
        <f t="shared" si="35"/>
        <v/>
      </c>
      <c r="I306">
        <f t="shared" si="36"/>
        <v>91</v>
      </c>
      <c r="J306" t="str">
        <f t="shared" si="37"/>
        <v>2002</v>
      </c>
      <c r="K306" t="str">
        <f t="shared" si="38"/>
        <v/>
      </c>
      <c r="N306" t="s">
        <v>40</v>
      </c>
      <c r="Q306" t="s">
        <v>40</v>
      </c>
    </row>
    <row r="307" spans="1:17">
      <c r="A307">
        <v>1580</v>
      </c>
      <c r="B307" s="18">
        <v>2002.12</v>
      </c>
      <c r="C307" s="16">
        <v>4</v>
      </c>
      <c r="D307" t="str">
        <f t="shared" si="32"/>
        <v/>
      </c>
      <c r="E307">
        <f t="shared" si="33"/>
        <v>0</v>
      </c>
      <c r="F307">
        <f t="shared" si="39"/>
        <v>2003</v>
      </c>
      <c r="G307">
        <f t="shared" si="34"/>
        <v>31</v>
      </c>
      <c r="H307" t="str">
        <f t="shared" si="35"/>
        <v/>
      </c>
      <c r="I307">
        <f t="shared" si="36"/>
        <v>95</v>
      </c>
      <c r="J307" t="str">
        <f t="shared" si="37"/>
        <v>2002</v>
      </c>
      <c r="K307">
        <f t="shared" si="38"/>
        <v>95</v>
      </c>
      <c r="N307" t="s">
        <v>40</v>
      </c>
      <c r="Q307" t="s">
        <v>40</v>
      </c>
    </row>
    <row r="308" spans="1:17">
      <c r="A308">
        <v>1586</v>
      </c>
      <c r="B308" s="18">
        <v>2003.01</v>
      </c>
      <c r="C308" s="16">
        <v>6</v>
      </c>
      <c r="D308" t="str">
        <f t="shared" si="32"/>
        <v/>
      </c>
      <c r="E308">
        <f t="shared" si="33"/>
        <v>0</v>
      </c>
      <c r="F308">
        <f t="shared" si="39"/>
        <v>2003</v>
      </c>
      <c r="G308">
        <f t="shared" si="34"/>
        <v>37</v>
      </c>
      <c r="H308" t="str">
        <f t="shared" si="35"/>
        <v/>
      </c>
      <c r="I308">
        <f t="shared" si="36"/>
        <v>6</v>
      </c>
      <c r="J308" t="str">
        <f t="shared" si="37"/>
        <v>2003</v>
      </c>
      <c r="K308" t="str">
        <f t="shared" si="38"/>
        <v/>
      </c>
      <c r="N308" t="s">
        <v>40</v>
      </c>
      <c r="Q308" t="s">
        <v>40</v>
      </c>
    </row>
    <row r="309" spans="1:17">
      <c r="A309">
        <v>1592</v>
      </c>
      <c r="B309" s="18">
        <v>2003.02</v>
      </c>
      <c r="C309" s="16">
        <v>5</v>
      </c>
      <c r="D309" t="str">
        <f t="shared" si="32"/>
        <v/>
      </c>
      <c r="E309">
        <f t="shared" si="33"/>
        <v>0</v>
      </c>
      <c r="F309">
        <f t="shared" si="39"/>
        <v>2003</v>
      </c>
      <c r="G309">
        <f t="shared" si="34"/>
        <v>42</v>
      </c>
      <c r="H309" t="str">
        <f t="shared" si="35"/>
        <v/>
      </c>
      <c r="I309">
        <f t="shared" si="36"/>
        <v>11</v>
      </c>
      <c r="J309" t="str">
        <f t="shared" si="37"/>
        <v>2003</v>
      </c>
      <c r="K309" t="str">
        <f t="shared" si="38"/>
        <v/>
      </c>
      <c r="N309" t="s">
        <v>40</v>
      </c>
      <c r="Q309" t="s">
        <v>40</v>
      </c>
    </row>
    <row r="310" spans="1:17">
      <c r="A310">
        <v>1598</v>
      </c>
      <c r="B310" s="18">
        <v>2003.03</v>
      </c>
      <c r="C310" s="16">
        <v>4</v>
      </c>
      <c r="D310" t="str">
        <f t="shared" si="32"/>
        <v/>
      </c>
      <c r="E310">
        <f t="shared" si="33"/>
        <v>0</v>
      </c>
      <c r="F310">
        <f t="shared" si="39"/>
        <v>2003</v>
      </c>
      <c r="G310">
        <f t="shared" si="34"/>
        <v>46</v>
      </c>
      <c r="H310" t="str">
        <f t="shared" si="35"/>
        <v/>
      </c>
      <c r="I310">
        <f t="shared" si="36"/>
        <v>15</v>
      </c>
      <c r="J310" t="str">
        <f t="shared" si="37"/>
        <v>2003</v>
      </c>
      <c r="K310" t="str">
        <f t="shared" si="38"/>
        <v/>
      </c>
      <c r="N310" t="s">
        <v>40</v>
      </c>
      <c r="Q310" t="s">
        <v>40</v>
      </c>
    </row>
    <row r="311" spans="1:17">
      <c r="A311">
        <v>1604</v>
      </c>
      <c r="B311" s="18">
        <v>2003.04</v>
      </c>
      <c r="C311" s="16">
        <v>10</v>
      </c>
      <c r="D311" t="str">
        <f t="shared" si="32"/>
        <v/>
      </c>
      <c r="E311">
        <f t="shared" si="33"/>
        <v>0</v>
      </c>
      <c r="F311">
        <f t="shared" si="39"/>
        <v>2003</v>
      </c>
      <c r="G311">
        <f t="shared" si="34"/>
        <v>56</v>
      </c>
      <c r="H311" t="str">
        <f t="shared" si="35"/>
        <v/>
      </c>
      <c r="I311">
        <f t="shared" si="36"/>
        <v>25</v>
      </c>
      <c r="J311" t="str">
        <f t="shared" si="37"/>
        <v>2003</v>
      </c>
      <c r="K311" t="str">
        <f t="shared" si="38"/>
        <v/>
      </c>
      <c r="N311" t="s">
        <v>40</v>
      </c>
      <c r="Q311" t="s">
        <v>40</v>
      </c>
    </row>
    <row r="312" spans="1:17">
      <c r="A312">
        <v>1613</v>
      </c>
      <c r="B312" s="18">
        <v>2003.05</v>
      </c>
      <c r="C312" s="16">
        <v>10</v>
      </c>
      <c r="D312" t="str">
        <f t="shared" si="32"/>
        <v/>
      </c>
      <c r="E312">
        <f t="shared" si="33"/>
        <v>0</v>
      </c>
      <c r="F312">
        <f t="shared" si="39"/>
        <v>2003</v>
      </c>
      <c r="G312">
        <f t="shared" si="34"/>
        <v>66</v>
      </c>
      <c r="H312" t="str">
        <f t="shared" si="35"/>
        <v/>
      </c>
      <c r="I312">
        <f t="shared" si="36"/>
        <v>35</v>
      </c>
      <c r="J312" t="str">
        <f t="shared" si="37"/>
        <v>2003</v>
      </c>
      <c r="K312" t="str">
        <f t="shared" si="38"/>
        <v/>
      </c>
      <c r="N312" t="s">
        <v>40</v>
      </c>
      <c r="Q312" t="s">
        <v>40</v>
      </c>
    </row>
    <row r="313" spans="1:17">
      <c r="A313">
        <v>1621</v>
      </c>
      <c r="B313" s="18">
        <v>2003.06</v>
      </c>
      <c r="C313" s="16">
        <v>9</v>
      </c>
      <c r="D313" t="str">
        <f t="shared" si="32"/>
        <v/>
      </c>
      <c r="E313">
        <f t="shared" si="33"/>
        <v>0</v>
      </c>
      <c r="F313">
        <f t="shared" si="39"/>
        <v>2003</v>
      </c>
      <c r="G313">
        <f t="shared" si="34"/>
        <v>75</v>
      </c>
      <c r="H313">
        <f t="shared" si="35"/>
        <v>75</v>
      </c>
      <c r="I313">
        <f t="shared" si="36"/>
        <v>44</v>
      </c>
      <c r="J313" t="str">
        <f t="shared" si="37"/>
        <v>2003</v>
      </c>
      <c r="K313" t="str">
        <f t="shared" si="38"/>
        <v/>
      </c>
      <c r="N313" t="s">
        <v>40</v>
      </c>
      <c r="Q313" t="s">
        <v>40</v>
      </c>
    </row>
    <row r="314" spans="1:17">
      <c r="A314">
        <v>1630</v>
      </c>
      <c r="B314" s="18">
        <v>2003.07</v>
      </c>
      <c r="C314" s="16">
        <v>10</v>
      </c>
      <c r="D314">
        <f t="shared" si="32"/>
        <v>1</v>
      </c>
      <c r="E314">
        <f t="shared" si="33"/>
        <v>1</v>
      </c>
      <c r="F314">
        <f t="shared" si="39"/>
        <v>2004</v>
      </c>
      <c r="G314">
        <f t="shared" si="34"/>
        <v>10</v>
      </c>
      <c r="H314" t="str">
        <f t="shared" si="35"/>
        <v/>
      </c>
      <c r="I314">
        <f t="shared" si="36"/>
        <v>54</v>
      </c>
      <c r="J314" t="str">
        <f t="shared" si="37"/>
        <v>2003</v>
      </c>
      <c r="K314" t="str">
        <f t="shared" si="38"/>
        <v/>
      </c>
      <c r="N314" t="s">
        <v>40</v>
      </c>
      <c r="Q314" t="s">
        <v>40</v>
      </c>
    </row>
    <row r="315" spans="1:17">
      <c r="A315">
        <v>1639</v>
      </c>
      <c r="B315" s="18">
        <v>2003.08</v>
      </c>
      <c r="C315" s="16">
        <v>4</v>
      </c>
      <c r="D315" t="str">
        <f t="shared" si="32"/>
        <v/>
      </c>
      <c r="E315">
        <f t="shared" si="33"/>
        <v>0</v>
      </c>
      <c r="F315">
        <f t="shared" si="39"/>
        <v>2004</v>
      </c>
      <c r="G315">
        <f t="shared" si="34"/>
        <v>14</v>
      </c>
      <c r="H315" t="str">
        <f t="shared" si="35"/>
        <v/>
      </c>
      <c r="I315">
        <f t="shared" si="36"/>
        <v>58</v>
      </c>
      <c r="J315" t="str">
        <f t="shared" si="37"/>
        <v>2003</v>
      </c>
      <c r="K315" t="str">
        <f t="shared" si="38"/>
        <v/>
      </c>
      <c r="N315" t="s">
        <v>40</v>
      </c>
      <c r="Q315" t="s">
        <v>40</v>
      </c>
    </row>
    <row r="316" spans="1:17">
      <c r="A316">
        <v>1645</v>
      </c>
      <c r="B316" s="18">
        <v>2003.09</v>
      </c>
      <c r="C316" s="16">
        <v>3</v>
      </c>
      <c r="D316" t="str">
        <f t="shared" si="32"/>
        <v/>
      </c>
      <c r="E316">
        <f t="shared" si="33"/>
        <v>0</v>
      </c>
      <c r="F316">
        <f t="shared" si="39"/>
        <v>2004</v>
      </c>
      <c r="G316">
        <f t="shared" si="34"/>
        <v>17</v>
      </c>
      <c r="H316" t="str">
        <f t="shared" si="35"/>
        <v/>
      </c>
      <c r="I316">
        <f t="shared" si="36"/>
        <v>61</v>
      </c>
      <c r="J316" t="str">
        <f t="shared" si="37"/>
        <v>2003</v>
      </c>
      <c r="K316" t="str">
        <f t="shared" si="38"/>
        <v/>
      </c>
      <c r="N316" t="s">
        <v>40</v>
      </c>
      <c r="Q316" t="s">
        <v>40</v>
      </c>
    </row>
    <row r="317" spans="1:17">
      <c r="A317">
        <v>1650</v>
      </c>
      <c r="B317" s="18">
        <v>2003.1</v>
      </c>
      <c r="C317" s="16">
        <v>4</v>
      </c>
      <c r="D317" t="str">
        <f t="shared" si="32"/>
        <v/>
      </c>
      <c r="E317">
        <f t="shared" si="33"/>
        <v>0</v>
      </c>
      <c r="F317">
        <f t="shared" si="39"/>
        <v>2004</v>
      </c>
      <c r="G317">
        <f t="shared" si="34"/>
        <v>21</v>
      </c>
      <c r="H317" t="str">
        <f t="shared" si="35"/>
        <v/>
      </c>
      <c r="I317">
        <f t="shared" si="36"/>
        <v>65</v>
      </c>
      <c r="J317" t="str">
        <f t="shared" si="37"/>
        <v>2003</v>
      </c>
      <c r="K317" t="str">
        <f t="shared" si="38"/>
        <v/>
      </c>
      <c r="N317" t="s">
        <v>40</v>
      </c>
      <c r="Q317" t="s">
        <v>40</v>
      </c>
    </row>
    <row r="318" spans="1:17">
      <c r="A318">
        <v>1656</v>
      </c>
      <c r="B318" s="18">
        <v>2003.11</v>
      </c>
      <c r="C318" s="16">
        <v>3</v>
      </c>
      <c r="D318" t="str">
        <f t="shared" si="32"/>
        <v/>
      </c>
      <c r="E318">
        <f t="shared" si="33"/>
        <v>0</v>
      </c>
      <c r="F318">
        <f t="shared" si="39"/>
        <v>2004</v>
      </c>
      <c r="G318">
        <f t="shared" si="34"/>
        <v>24</v>
      </c>
      <c r="H318" t="str">
        <f t="shared" si="35"/>
        <v/>
      </c>
      <c r="I318">
        <f t="shared" si="36"/>
        <v>68</v>
      </c>
      <c r="J318" t="str">
        <f t="shared" si="37"/>
        <v>2003</v>
      </c>
      <c r="K318" t="str">
        <f t="shared" si="38"/>
        <v/>
      </c>
      <c r="N318" t="s">
        <v>40</v>
      </c>
      <c r="Q318" t="s">
        <v>40</v>
      </c>
    </row>
    <row r="319" spans="1:17">
      <c r="A319">
        <v>1661</v>
      </c>
      <c r="B319" s="18">
        <v>2003.12</v>
      </c>
      <c r="C319" s="16">
        <v>5</v>
      </c>
      <c r="D319" t="str">
        <f t="shared" si="32"/>
        <v/>
      </c>
      <c r="E319">
        <f t="shared" si="33"/>
        <v>0</v>
      </c>
      <c r="F319">
        <f t="shared" si="39"/>
        <v>2004</v>
      </c>
      <c r="G319">
        <f t="shared" si="34"/>
        <v>29</v>
      </c>
      <c r="H319" t="str">
        <f t="shared" si="35"/>
        <v/>
      </c>
      <c r="I319">
        <f t="shared" si="36"/>
        <v>73</v>
      </c>
      <c r="J319" t="str">
        <f t="shared" si="37"/>
        <v>2003</v>
      </c>
      <c r="K319">
        <f t="shared" si="38"/>
        <v>73</v>
      </c>
      <c r="N319" t="s">
        <v>40</v>
      </c>
      <c r="Q319" t="s">
        <v>40</v>
      </c>
    </row>
    <row r="320" spans="1:17">
      <c r="A320">
        <v>1668</v>
      </c>
      <c r="B320" s="18">
        <v>2004.01</v>
      </c>
      <c r="C320" s="16">
        <v>4</v>
      </c>
      <c r="D320" t="str">
        <f t="shared" si="32"/>
        <v/>
      </c>
      <c r="E320">
        <f t="shared" si="33"/>
        <v>0</v>
      </c>
      <c r="F320">
        <f t="shared" si="39"/>
        <v>2004</v>
      </c>
      <c r="G320">
        <f t="shared" si="34"/>
        <v>33</v>
      </c>
      <c r="H320" t="str">
        <f t="shared" si="35"/>
        <v/>
      </c>
      <c r="I320">
        <f t="shared" si="36"/>
        <v>4</v>
      </c>
      <c r="J320" t="str">
        <f t="shared" si="37"/>
        <v>2004</v>
      </c>
      <c r="K320" t="str">
        <f t="shared" si="38"/>
        <v/>
      </c>
      <c r="N320" t="s">
        <v>40</v>
      </c>
      <c r="Q320" t="s">
        <v>40</v>
      </c>
    </row>
    <row r="321" spans="1:17">
      <c r="A321">
        <v>1673</v>
      </c>
      <c r="B321" s="18">
        <v>2004.02</v>
      </c>
      <c r="C321" s="16">
        <v>3</v>
      </c>
      <c r="D321" t="str">
        <f t="shared" si="32"/>
        <v/>
      </c>
      <c r="E321">
        <f t="shared" si="33"/>
        <v>0</v>
      </c>
      <c r="F321">
        <f t="shared" si="39"/>
        <v>2004</v>
      </c>
      <c r="G321">
        <f t="shared" si="34"/>
        <v>36</v>
      </c>
      <c r="H321" t="str">
        <f t="shared" si="35"/>
        <v/>
      </c>
      <c r="I321">
        <f t="shared" si="36"/>
        <v>7</v>
      </c>
      <c r="J321" t="str">
        <f t="shared" si="37"/>
        <v>2004</v>
      </c>
      <c r="K321" t="str">
        <f t="shared" si="38"/>
        <v/>
      </c>
      <c r="N321" t="s">
        <v>40</v>
      </c>
      <c r="Q321" t="s">
        <v>40</v>
      </c>
    </row>
    <row r="322" spans="1:17">
      <c r="A322">
        <v>1678</v>
      </c>
      <c r="B322" s="18">
        <v>2004.03</v>
      </c>
      <c r="C322" s="16">
        <v>7</v>
      </c>
      <c r="D322" t="str">
        <f t="shared" si="32"/>
        <v/>
      </c>
      <c r="E322">
        <f t="shared" si="33"/>
        <v>0</v>
      </c>
      <c r="F322">
        <f t="shared" si="39"/>
        <v>2004</v>
      </c>
      <c r="G322">
        <f t="shared" si="34"/>
        <v>43</v>
      </c>
      <c r="H322" t="str">
        <f t="shared" si="35"/>
        <v/>
      </c>
      <c r="I322">
        <f t="shared" si="36"/>
        <v>14</v>
      </c>
      <c r="J322" t="str">
        <f t="shared" si="37"/>
        <v>2004</v>
      </c>
      <c r="K322" t="str">
        <f t="shared" si="38"/>
        <v/>
      </c>
      <c r="N322" t="s">
        <v>40</v>
      </c>
      <c r="Q322" t="s">
        <v>40</v>
      </c>
    </row>
    <row r="323" spans="1:17">
      <c r="A323">
        <v>1685</v>
      </c>
      <c r="B323" s="18">
        <v>2004.04</v>
      </c>
      <c r="C323" s="16">
        <v>8</v>
      </c>
      <c r="D323" t="str">
        <f t="shared" si="32"/>
        <v/>
      </c>
      <c r="E323">
        <f t="shared" si="33"/>
        <v>0</v>
      </c>
      <c r="F323">
        <f t="shared" si="39"/>
        <v>2004</v>
      </c>
      <c r="G323">
        <f t="shared" si="34"/>
        <v>51</v>
      </c>
      <c r="H323" t="str">
        <f t="shared" si="35"/>
        <v/>
      </c>
      <c r="I323">
        <f t="shared" si="36"/>
        <v>22</v>
      </c>
      <c r="J323" t="str">
        <f t="shared" si="37"/>
        <v>2004</v>
      </c>
      <c r="K323" t="str">
        <f t="shared" si="38"/>
        <v/>
      </c>
      <c r="N323" t="s">
        <v>40</v>
      </c>
      <c r="Q323" t="s">
        <v>40</v>
      </c>
    </row>
    <row r="324" spans="1:17">
      <c r="A324">
        <v>1693</v>
      </c>
      <c r="B324" s="18">
        <v>2004.05</v>
      </c>
      <c r="C324" s="16">
        <v>12</v>
      </c>
      <c r="D324" t="str">
        <f t="shared" si="32"/>
        <v/>
      </c>
      <c r="E324">
        <f t="shared" si="33"/>
        <v>0</v>
      </c>
      <c r="F324">
        <f t="shared" si="39"/>
        <v>2004</v>
      </c>
      <c r="G324">
        <f t="shared" si="34"/>
        <v>63</v>
      </c>
      <c r="H324" t="str">
        <f t="shared" si="35"/>
        <v/>
      </c>
      <c r="I324">
        <f t="shared" si="36"/>
        <v>34</v>
      </c>
      <c r="J324" t="str">
        <f t="shared" si="37"/>
        <v>2004</v>
      </c>
      <c r="K324" t="str">
        <f t="shared" si="38"/>
        <v/>
      </c>
      <c r="N324" t="s">
        <v>40</v>
      </c>
      <c r="Q324" t="s">
        <v>40</v>
      </c>
    </row>
    <row r="325" spans="1:17">
      <c r="A325">
        <v>1703</v>
      </c>
      <c r="B325" s="18">
        <v>2004.06</v>
      </c>
      <c r="C325" s="16">
        <v>8</v>
      </c>
      <c r="D325" t="str">
        <f t="shared" ref="D325:D383" si="40">IF(RIGHT(B325,2)="07",1,"")</f>
        <v/>
      </c>
      <c r="E325">
        <f t="shared" ref="E325:E383" si="41">IF(D325=1,1,0)</f>
        <v>0</v>
      </c>
      <c r="F325">
        <f t="shared" si="39"/>
        <v>2004</v>
      </c>
      <c r="G325">
        <f t="shared" ref="G325:G384" si="42">IF(F325=F324,G324+C325,C325)</f>
        <v>71</v>
      </c>
      <c r="H325">
        <f t="shared" ref="H325:H385" si="43">IF(F325=F326,"",G325)</f>
        <v>71</v>
      </c>
      <c r="I325">
        <f t="shared" ref="I325:I378" si="44">IF(LEFT(B325,4)=LEFT(B324,4),I324+C325,C325)</f>
        <v>42</v>
      </c>
      <c r="J325" t="str">
        <f t="shared" ref="J325:J378" si="45">LEFT(B325,4)</f>
        <v>2004</v>
      </c>
      <c r="K325" t="str">
        <f t="shared" ref="K325:K378" si="46">IF(LEFT(B325,4)=LEFT(B326,4),"",I325)</f>
        <v/>
      </c>
      <c r="N325" t="s">
        <v>40</v>
      </c>
      <c r="Q325" t="s">
        <v>40</v>
      </c>
    </row>
    <row r="326" spans="1:17">
      <c r="A326">
        <v>1712</v>
      </c>
      <c r="B326" s="18">
        <v>2004.07</v>
      </c>
      <c r="C326" s="16">
        <v>10</v>
      </c>
      <c r="D326">
        <f t="shared" si="40"/>
        <v>1</v>
      </c>
      <c r="E326">
        <f t="shared" si="41"/>
        <v>1</v>
      </c>
      <c r="F326">
        <f t="shared" ref="F326:F384" si="47">F325+E326</f>
        <v>2005</v>
      </c>
      <c r="G326">
        <f t="shared" si="42"/>
        <v>10</v>
      </c>
      <c r="H326" t="str">
        <f t="shared" si="43"/>
        <v/>
      </c>
      <c r="I326">
        <f t="shared" si="44"/>
        <v>52</v>
      </c>
      <c r="J326" t="str">
        <f t="shared" si="45"/>
        <v>2004</v>
      </c>
      <c r="K326" t="str">
        <f t="shared" si="46"/>
        <v/>
      </c>
      <c r="N326" t="s">
        <v>40</v>
      </c>
      <c r="Q326" t="s">
        <v>40</v>
      </c>
    </row>
    <row r="327" spans="1:17">
      <c r="A327">
        <v>1723</v>
      </c>
      <c r="B327" s="18">
        <v>2004.08</v>
      </c>
      <c r="C327" s="16">
        <v>6</v>
      </c>
      <c r="D327" t="str">
        <f t="shared" si="40"/>
        <v/>
      </c>
      <c r="E327">
        <f t="shared" si="41"/>
        <v>0</v>
      </c>
      <c r="F327">
        <f t="shared" si="47"/>
        <v>2005</v>
      </c>
      <c r="G327">
        <f t="shared" si="42"/>
        <v>16</v>
      </c>
      <c r="H327" t="str">
        <f t="shared" si="43"/>
        <v/>
      </c>
      <c r="I327">
        <f t="shared" si="44"/>
        <v>58</v>
      </c>
      <c r="J327" t="str">
        <f t="shared" si="45"/>
        <v>2004</v>
      </c>
      <c r="K327" t="str">
        <f t="shared" si="46"/>
        <v/>
      </c>
      <c r="N327" t="s">
        <v>40</v>
      </c>
      <c r="Q327" t="s">
        <v>40</v>
      </c>
    </row>
    <row r="328" spans="1:17">
      <c r="A328">
        <v>1731</v>
      </c>
      <c r="B328" s="18">
        <v>2004.09</v>
      </c>
      <c r="C328" s="16">
        <v>2</v>
      </c>
      <c r="D328" t="str">
        <f t="shared" si="40"/>
        <v/>
      </c>
      <c r="E328">
        <f t="shared" si="41"/>
        <v>0</v>
      </c>
      <c r="F328">
        <f t="shared" si="47"/>
        <v>2005</v>
      </c>
      <c r="G328">
        <f t="shared" si="42"/>
        <v>18</v>
      </c>
      <c r="H328" t="str">
        <f t="shared" si="43"/>
        <v/>
      </c>
      <c r="I328">
        <f t="shared" si="44"/>
        <v>60</v>
      </c>
      <c r="J328" t="str">
        <f t="shared" si="45"/>
        <v>2004</v>
      </c>
      <c r="K328" t="str">
        <f t="shared" si="46"/>
        <v/>
      </c>
      <c r="N328" t="s">
        <v>40</v>
      </c>
      <c r="Q328" t="s">
        <v>40</v>
      </c>
    </row>
    <row r="329" spans="1:17">
      <c r="A329">
        <v>1735</v>
      </c>
      <c r="B329" s="18">
        <v>2004.1</v>
      </c>
      <c r="C329" s="16">
        <v>4</v>
      </c>
      <c r="D329" t="str">
        <f t="shared" si="40"/>
        <v/>
      </c>
      <c r="E329">
        <f t="shared" si="41"/>
        <v>0</v>
      </c>
      <c r="F329">
        <f t="shared" si="47"/>
        <v>2005</v>
      </c>
      <c r="G329">
        <f t="shared" si="42"/>
        <v>22</v>
      </c>
      <c r="H329" t="str">
        <f t="shared" si="43"/>
        <v/>
      </c>
      <c r="I329">
        <f t="shared" si="44"/>
        <v>64</v>
      </c>
      <c r="J329" t="str">
        <f t="shared" si="45"/>
        <v>2004</v>
      </c>
      <c r="K329" t="str">
        <f t="shared" si="46"/>
        <v/>
      </c>
      <c r="N329" t="s">
        <v>40</v>
      </c>
      <c r="Q329" t="s">
        <v>40</v>
      </c>
    </row>
    <row r="330" spans="1:17">
      <c r="A330">
        <v>1740</v>
      </c>
      <c r="B330" s="18">
        <v>2004.11</v>
      </c>
      <c r="C330" s="16">
        <v>5</v>
      </c>
      <c r="D330" t="str">
        <f t="shared" si="40"/>
        <v/>
      </c>
      <c r="E330">
        <f t="shared" si="41"/>
        <v>0</v>
      </c>
      <c r="F330">
        <f t="shared" si="47"/>
        <v>2005</v>
      </c>
      <c r="G330">
        <f t="shared" si="42"/>
        <v>27</v>
      </c>
      <c r="H330" t="str">
        <f t="shared" si="43"/>
        <v/>
      </c>
      <c r="I330">
        <f t="shared" si="44"/>
        <v>69</v>
      </c>
      <c r="J330" t="str">
        <f t="shared" si="45"/>
        <v>2004</v>
      </c>
      <c r="K330">
        <f t="shared" si="46"/>
        <v>69</v>
      </c>
      <c r="N330" t="s">
        <v>40</v>
      </c>
      <c r="Q330" t="s">
        <v>40</v>
      </c>
    </row>
    <row r="331" spans="1:17">
      <c r="A331">
        <v>1748</v>
      </c>
      <c r="B331" s="18">
        <v>2005.01</v>
      </c>
      <c r="C331" s="16">
        <v>9</v>
      </c>
      <c r="D331" t="str">
        <f t="shared" si="40"/>
        <v/>
      </c>
      <c r="E331">
        <f t="shared" si="41"/>
        <v>0</v>
      </c>
      <c r="F331">
        <f t="shared" si="47"/>
        <v>2005</v>
      </c>
      <c r="G331">
        <f t="shared" si="42"/>
        <v>36</v>
      </c>
      <c r="H331" t="str">
        <f t="shared" si="43"/>
        <v/>
      </c>
      <c r="I331">
        <f t="shared" si="44"/>
        <v>9</v>
      </c>
      <c r="J331" t="str">
        <f t="shared" si="45"/>
        <v>2005</v>
      </c>
      <c r="K331" t="str">
        <f t="shared" si="46"/>
        <v/>
      </c>
      <c r="N331" t="s">
        <v>40</v>
      </c>
      <c r="Q331" t="s">
        <v>40</v>
      </c>
    </row>
    <row r="332" spans="1:17">
      <c r="A332">
        <v>1758</v>
      </c>
      <c r="B332" s="18">
        <v>2005.02</v>
      </c>
      <c r="C332" s="16">
        <v>4</v>
      </c>
      <c r="D332" t="str">
        <f t="shared" si="40"/>
        <v/>
      </c>
      <c r="E332">
        <f t="shared" si="41"/>
        <v>0</v>
      </c>
      <c r="F332">
        <f t="shared" si="47"/>
        <v>2005</v>
      </c>
      <c r="G332">
        <f t="shared" si="42"/>
        <v>40</v>
      </c>
      <c r="H332" t="str">
        <f t="shared" si="43"/>
        <v/>
      </c>
      <c r="I332">
        <f t="shared" si="44"/>
        <v>13</v>
      </c>
      <c r="J332" t="str">
        <f t="shared" si="45"/>
        <v>2005</v>
      </c>
      <c r="K332" t="str">
        <f t="shared" si="46"/>
        <v/>
      </c>
      <c r="N332" t="s">
        <v>40</v>
      </c>
      <c r="Q332" t="s">
        <v>40</v>
      </c>
    </row>
    <row r="333" spans="1:17">
      <c r="A333">
        <v>1762</v>
      </c>
      <c r="B333" s="18">
        <v>2005.03</v>
      </c>
      <c r="C333" s="16">
        <v>6</v>
      </c>
      <c r="D333" t="str">
        <f t="shared" si="40"/>
        <v/>
      </c>
      <c r="E333">
        <f t="shared" si="41"/>
        <v>0</v>
      </c>
      <c r="F333">
        <f t="shared" si="47"/>
        <v>2005</v>
      </c>
      <c r="G333">
        <f t="shared" si="42"/>
        <v>46</v>
      </c>
      <c r="H333" t="str">
        <f t="shared" si="43"/>
        <v/>
      </c>
      <c r="I333">
        <f t="shared" si="44"/>
        <v>19</v>
      </c>
      <c r="J333" t="str">
        <f t="shared" si="45"/>
        <v>2005</v>
      </c>
      <c r="K333" t="str">
        <f t="shared" si="46"/>
        <v/>
      </c>
      <c r="N333" t="s">
        <v>40</v>
      </c>
      <c r="Q333" t="s">
        <v>40</v>
      </c>
    </row>
    <row r="334" spans="1:17">
      <c r="A334">
        <v>1770</v>
      </c>
      <c r="B334" s="18">
        <v>2005.04</v>
      </c>
      <c r="C334" s="16">
        <v>10</v>
      </c>
      <c r="D334" t="str">
        <f t="shared" si="40"/>
        <v/>
      </c>
      <c r="E334">
        <f t="shared" si="41"/>
        <v>0</v>
      </c>
      <c r="F334">
        <f t="shared" si="47"/>
        <v>2005</v>
      </c>
      <c r="G334">
        <f t="shared" si="42"/>
        <v>56</v>
      </c>
      <c r="H334" t="str">
        <f t="shared" si="43"/>
        <v/>
      </c>
      <c r="I334">
        <f t="shared" si="44"/>
        <v>29</v>
      </c>
      <c r="J334" t="str">
        <f t="shared" si="45"/>
        <v>2005</v>
      </c>
      <c r="K334" t="str">
        <f t="shared" si="46"/>
        <v/>
      </c>
      <c r="N334" t="s">
        <v>40</v>
      </c>
      <c r="Q334" t="s">
        <v>40</v>
      </c>
    </row>
    <row r="335" spans="1:17">
      <c r="A335">
        <v>1777</v>
      </c>
      <c r="B335" s="18">
        <v>2005.05</v>
      </c>
      <c r="C335" s="16">
        <v>11</v>
      </c>
      <c r="D335" t="str">
        <f t="shared" si="40"/>
        <v/>
      </c>
      <c r="E335">
        <f t="shared" si="41"/>
        <v>0</v>
      </c>
      <c r="F335">
        <f t="shared" si="47"/>
        <v>2005</v>
      </c>
      <c r="G335">
        <f t="shared" si="42"/>
        <v>67</v>
      </c>
      <c r="H335" t="str">
        <f t="shared" si="43"/>
        <v/>
      </c>
      <c r="I335">
        <f t="shared" si="44"/>
        <v>40</v>
      </c>
      <c r="J335" t="str">
        <f t="shared" si="45"/>
        <v>2005</v>
      </c>
      <c r="K335" t="str">
        <f t="shared" si="46"/>
        <v/>
      </c>
      <c r="N335" t="s">
        <v>40</v>
      </c>
      <c r="Q335" t="s">
        <v>40</v>
      </c>
    </row>
    <row r="336" spans="1:17">
      <c r="A336">
        <v>1787</v>
      </c>
      <c r="B336" s="18">
        <v>2005.06</v>
      </c>
      <c r="C336" s="16">
        <v>4</v>
      </c>
      <c r="D336" t="str">
        <f t="shared" si="40"/>
        <v/>
      </c>
      <c r="E336">
        <f t="shared" si="41"/>
        <v>0</v>
      </c>
      <c r="F336">
        <f t="shared" si="47"/>
        <v>2005</v>
      </c>
      <c r="G336">
        <f t="shared" si="42"/>
        <v>71</v>
      </c>
      <c r="H336">
        <f t="shared" si="43"/>
        <v>71</v>
      </c>
      <c r="I336">
        <f t="shared" si="44"/>
        <v>44</v>
      </c>
      <c r="J336" t="str">
        <f t="shared" si="45"/>
        <v>2005</v>
      </c>
      <c r="K336" t="str">
        <f t="shared" si="46"/>
        <v/>
      </c>
      <c r="N336" t="s">
        <v>40</v>
      </c>
      <c r="Q336" t="s">
        <v>40</v>
      </c>
    </row>
    <row r="337" spans="1:17">
      <c r="A337">
        <v>1792</v>
      </c>
      <c r="B337" s="18">
        <v>2005.07</v>
      </c>
      <c r="C337" s="16">
        <v>10</v>
      </c>
      <c r="D337">
        <f t="shared" si="40"/>
        <v>1</v>
      </c>
      <c r="E337">
        <f t="shared" si="41"/>
        <v>1</v>
      </c>
      <c r="F337">
        <f t="shared" si="47"/>
        <v>2006</v>
      </c>
      <c r="G337">
        <f t="shared" si="42"/>
        <v>10</v>
      </c>
      <c r="H337" t="str">
        <f t="shared" si="43"/>
        <v/>
      </c>
      <c r="I337">
        <f t="shared" si="44"/>
        <v>54</v>
      </c>
      <c r="J337" t="str">
        <f t="shared" si="45"/>
        <v>2005</v>
      </c>
      <c r="K337" t="str">
        <f t="shared" si="46"/>
        <v/>
      </c>
      <c r="N337" t="s">
        <v>40</v>
      </c>
      <c r="Q337" t="s">
        <v>40</v>
      </c>
    </row>
    <row r="338" spans="1:17">
      <c r="A338">
        <v>1800</v>
      </c>
      <c r="B338" s="18">
        <v>2005.08</v>
      </c>
      <c r="C338" s="16">
        <v>4</v>
      </c>
      <c r="D338" t="str">
        <f t="shared" si="40"/>
        <v/>
      </c>
      <c r="E338">
        <f t="shared" si="41"/>
        <v>0</v>
      </c>
      <c r="F338">
        <f t="shared" si="47"/>
        <v>2006</v>
      </c>
      <c r="G338">
        <f t="shared" si="42"/>
        <v>14</v>
      </c>
      <c r="H338" t="str">
        <f t="shared" si="43"/>
        <v/>
      </c>
      <c r="I338">
        <f t="shared" si="44"/>
        <v>58</v>
      </c>
      <c r="J338" t="str">
        <f t="shared" si="45"/>
        <v>2005</v>
      </c>
      <c r="K338" t="str">
        <f t="shared" si="46"/>
        <v/>
      </c>
      <c r="N338" t="s">
        <v>40</v>
      </c>
      <c r="Q338" t="s">
        <v>40</v>
      </c>
    </row>
    <row r="339" spans="1:17">
      <c r="A339">
        <v>1806</v>
      </c>
      <c r="B339" s="18">
        <v>2005.09</v>
      </c>
      <c r="C339" s="16">
        <v>5</v>
      </c>
      <c r="D339" t="str">
        <f t="shared" si="40"/>
        <v/>
      </c>
      <c r="E339">
        <f t="shared" si="41"/>
        <v>0</v>
      </c>
      <c r="F339">
        <f t="shared" si="47"/>
        <v>2006</v>
      </c>
      <c r="G339">
        <f t="shared" si="42"/>
        <v>19</v>
      </c>
      <c r="H339" t="str">
        <f t="shared" si="43"/>
        <v/>
      </c>
      <c r="I339">
        <f t="shared" si="44"/>
        <v>63</v>
      </c>
      <c r="J339" t="str">
        <f t="shared" si="45"/>
        <v>2005</v>
      </c>
      <c r="K339" t="str">
        <f t="shared" si="46"/>
        <v/>
      </c>
      <c r="N339" t="s">
        <v>40</v>
      </c>
      <c r="Q339" t="s">
        <v>40</v>
      </c>
    </row>
    <row r="340" spans="1:17">
      <c r="A340">
        <v>1812</v>
      </c>
      <c r="B340" s="18">
        <v>2005.1</v>
      </c>
      <c r="C340" s="16">
        <v>1</v>
      </c>
      <c r="D340" t="str">
        <f t="shared" si="40"/>
        <v/>
      </c>
      <c r="E340">
        <f t="shared" si="41"/>
        <v>0</v>
      </c>
      <c r="F340">
        <f t="shared" si="47"/>
        <v>2006</v>
      </c>
      <c r="G340">
        <f t="shared" si="42"/>
        <v>20</v>
      </c>
      <c r="H340" t="str">
        <f t="shared" si="43"/>
        <v/>
      </c>
      <c r="I340">
        <f t="shared" si="44"/>
        <v>64</v>
      </c>
      <c r="J340" t="str">
        <f t="shared" si="45"/>
        <v>2005</v>
      </c>
      <c r="K340" t="str">
        <f t="shared" si="46"/>
        <v/>
      </c>
      <c r="N340" t="s">
        <v>40</v>
      </c>
      <c r="Q340" t="s">
        <v>40</v>
      </c>
    </row>
    <row r="341" spans="1:17">
      <c r="A341">
        <v>1815</v>
      </c>
      <c r="B341" s="18">
        <v>2005.11</v>
      </c>
      <c r="C341" s="16">
        <v>6</v>
      </c>
      <c r="D341" t="str">
        <f t="shared" si="40"/>
        <v/>
      </c>
      <c r="E341">
        <f t="shared" si="41"/>
        <v>0</v>
      </c>
      <c r="F341">
        <f t="shared" si="47"/>
        <v>2006</v>
      </c>
      <c r="G341">
        <f t="shared" si="42"/>
        <v>26</v>
      </c>
      <c r="H341" t="str">
        <f t="shared" si="43"/>
        <v/>
      </c>
      <c r="I341">
        <f t="shared" si="44"/>
        <v>70</v>
      </c>
      <c r="J341" t="str">
        <f t="shared" si="45"/>
        <v>2005</v>
      </c>
      <c r="K341" t="str">
        <f t="shared" si="46"/>
        <v/>
      </c>
      <c r="N341" t="s">
        <v>40</v>
      </c>
      <c r="Q341" t="s">
        <v>40</v>
      </c>
    </row>
    <row r="342" spans="1:17">
      <c r="A342">
        <v>1822</v>
      </c>
      <c r="B342" s="18">
        <v>2005.12</v>
      </c>
      <c r="C342" s="16">
        <v>9</v>
      </c>
      <c r="D342" t="str">
        <f t="shared" si="40"/>
        <v/>
      </c>
      <c r="E342">
        <f t="shared" si="41"/>
        <v>0</v>
      </c>
      <c r="F342">
        <f t="shared" si="47"/>
        <v>2006</v>
      </c>
      <c r="G342">
        <f t="shared" si="42"/>
        <v>35</v>
      </c>
      <c r="H342" t="str">
        <f t="shared" si="43"/>
        <v/>
      </c>
      <c r="I342">
        <f t="shared" si="44"/>
        <v>79</v>
      </c>
      <c r="J342" t="str">
        <f t="shared" si="45"/>
        <v>2005</v>
      </c>
      <c r="K342">
        <f t="shared" si="46"/>
        <v>79</v>
      </c>
      <c r="N342" t="s">
        <v>40</v>
      </c>
      <c r="Q342" t="s">
        <v>40</v>
      </c>
    </row>
    <row r="343" spans="1:17">
      <c r="A343">
        <v>1832</v>
      </c>
      <c r="B343" s="18">
        <v>2006.01</v>
      </c>
      <c r="C343" s="16">
        <v>7</v>
      </c>
      <c r="D343" t="str">
        <f t="shared" si="40"/>
        <v/>
      </c>
      <c r="E343">
        <f t="shared" si="41"/>
        <v>0</v>
      </c>
      <c r="F343">
        <f t="shared" si="47"/>
        <v>2006</v>
      </c>
      <c r="G343">
        <f t="shared" si="42"/>
        <v>42</v>
      </c>
      <c r="H343" t="str">
        <f t="shared" si="43"/>
        <v/>
      </c>
      <c r="I343">
        <f t="shared" si="44"/>
        <v>7</v>
      </c>
      <c r="J343" t="str">
        <f t="shared" si="45"/>
        <v>2006</v>
      </c>
      <c r="K343" t="str">
        <f t="shared" si="46"/>
        <v/>
      </c>
      <c r="N343" t="s">
        <v>40</v>
      </c>
      <c r="Q343" t="s">
        <v>40</v>
      </c>
    </row>
    <row r="344" spans="1:17">
      <c r="A344">
        <v>1838</v>
      </c>
      <c r="B344" s="18">
        <v>2006.02</v>
      </c>
      <c r="C344" s="16">
        <v>10</v>
      </c>
      <c r="D344" t="str">
        <f t="shared" si="40"/>
        <v/>
      </c>
      <c r="E344">
        <f t="shared" si="41"/>
        <v>0</v>
      </c>
      <c r="F344">
        <f t="shared" si="47"/>
        <v>2006</v>
      </c>
      <c r="G344">
        <f t="shared" si="42"/>
        <v>52</v>
      </c>
      <c r="H344" t="str">
        <f t="shared" si="43"/>
        <v/>
      </c>
      <c r="I344">
        <f t="shared" si="44"/>
        <v>17</v>
      </c>
      <c r="J344" t="str">
        <f t="shared" si="45"/>
        <v>2006</v>
      </c>
      <c r="K344" t="str">
        <f t="shared" si="46"/>
        <v/>
      </c>
      <c r="N344" t="s">
        <v>40</v>
      </c>
      <c r="Q344" t="s">
        <v>40</v>
      </c>
    </row>
    <row r="345" spans="1:17">
      <c r="A345">
        <v>1846</v>
      </c>
      <c r="B345" s="18">
        <v>2006.03</v>
      </c>
      <c r="C345" s="16">
        <v>7</v>
      </c>
      <c r="D345" t="str">
        <f t="shared" si="40"/>
        <v/>
      </c>
      <c r="E345">
        <f t="shared" si="41"/>
        <v>0</v>
      </c>
      <c r="F345">
        <f t="shared" si="47"/>
        <v>2006</v>
      </c>
      <c r="G345">
        <f t="shared" si="42"/>
        <v>59</v>
      </c>
      <c r="H345" t="str">
        <f t="shared" si="43"/>
        <v/>
      </c>
      <c r="I345">
        <f t="shared" si="44"/>
        <v>24</v>
      </c>
      <c r="J345" t="str">
        <f t="shared" si="45"/>
        <v>2006</v>
      </c>
      <c r="K345" t="str">
        <f t="shared" si="46"/>
        <v/>
      </c>
      <c r="N345" t="s">
        <v>40</v>
      </c>
      <c r="Q345" t="s">
        <v>40</v>
      </c>
    </row>
    <row r="346" spans="1:17">
      <c r="A346">
        <v>1851</v>
      </c>
      <c r="B346" s="18">
        <v>2006.04</v>
      </c>
      <c r="C346" s="16">
        <v>9</v>
      </c>
      <c r="D346" t="str">
        <f t="shared" si="40"/>
        <v/>
      </c>
      <c r="E346">
        <f t="shared" si="41"/>
        <v>0</v>
      </c>
      <c r="F346">
        <f t="shared" si="47"/>
        <v>2006</v>
      </c>
      <c r="G346">
        <f t="shared" si="42"/>
        <v>68</v>
      </c>
      <c r="H346" t="str">
        <f t="shared" si="43"/>
        <v/>
      </c>
      <c r="I346">
        <f t="shared" si="44"/>
        <v>33</v>
      </c>
      <c r="J346" t="str">
        <f t="shared" si="45"/>
        <v>2006</v>
      </c>
      <c r="K346" t="str">
        <f t="shared" si="46"/>
        <v/>
      </c>
      <c r="N346" t="s">
        <v>40</v>
      </c>
      <c r="Q346" t="s">
        <v>40</v>
      </c>
    </row>
    <row r="347" spans="1:17">
      <c r="A347">
        <v>1860</v>
      </c>
      <c r="B347" s="18">
        <v>2006.05</v>
      </c>
      <c r="C347" s="16">
        <v>10</v>
      </c>
      <c r="D347" t="str">
        <f t="shared" si="40"/>
        <v/>
      </c>
      <c r="E347">
        <f t="shared" si="41"/>
        <v>0</v>
      </c>
      <c r="F347">
        <f t="shared" si="47"/>
        <v>2006</v>
      </c>
      <c r="G347">
        <f t="shared" si="42"/>
        <v>78</v>
      </c>
      <c r="H347" t="str">
        <f t="shared" si="43"/>
        <v/>
      </c>
      <c r="I347">
        <f t="shared" si="44"/>
        <v>43</v>
      </c>
      <c r="J347" t="str">
        <f t="shared" si="45"/>
        <v>2006</v>
      </c>
      <c r="K347" t="str">
        <f t="shared" si="46"/>
        <v/>
      </c>
      <c r="N347" t="s">
        <v>40</v>
      </c>
      <c r="Q347" t="s">
        <v>40</v>
      </c>
    </row>
    <row r="348" spans="1:17">
      <c r="A348">
        <v>1868</v>
      </c>
      <c r="B348" s="18">
        <v>2006.06</v>
      </c>
      <c r="C348" s="16">
        <v>14</v>
      </c>
      <c r="D348" t="str">
        <f t="shared" si="40"/>
        <v/>
      </c>
      <c r="E348">
        <f t="shared" si="41"/>
        <v>0</v>
      </c>
      <c r="F348">
        <f t="shared" si="47"/>
        <v>2006</v>
      </c>
      <c r="G348">
        <f t="shared" si="42"/>
        <v>92</v>
      </c>
      <c r="H348">
        <f t="shared" si="43"/>
        <v>92</v>
      </c>
      <c r="I348">
        <f t="shared" si="44"/>
        <v>57</v>
      </c>
      <c r="J348" t="str">
        <f t="shared" si="45"/>
        <v>2006</v>
      </c>
      <c r="K348" t="str">
        <f t="shared" si="46"/>
        <v/>
      </c>
      <c r="N348" t="s">
        <v>40</v>
      </c>
      <c r="Q348" t="s">
        <v>40</v>
      </c>
    </row>
    <row r="349" spans="1:17">
      <c r="A349">
        <v>1875</v>
      </c>
      <c r="B349" s="18">
        <v>2006.07</v>
      </c>
      <c r="C349" s="16">
        <v>7</v>
      </c>
      <c r="D349">
        <f t="shared" si="40"/>
        <v>1</v>
      </c>
      <c r="E349">
        <f t="shared" si="41"/>
        <v>1</v>
      </c>
      <c r="F349">
        <f t="shared" si="47"/>
        <v>2007</v>
      </c>
      <c r="G349">
        <f t="shared" si="42"/>
        <v>7</v>
      </c>
      <c r="H349" t="str">
        <f t="shared" si="43"/>
        <v/>
      </c>
      <c r="I349">
        <f t="shared" si="44"/>
        <v>64</v>
      </c>
      <c r="J349" t="str">
        <f t="shared" si="45"/>
        <v>2006</v>
      </c>
      <c r="K349" t="str">
        <f t="shared" si="46"/>
        <v/>
      </c>
      <c r="N349" t="s">
        <v>40</v>
      </c>
      <c r="Q349" t="s">
        <v>40</v>
      </c>
    </row>
    <row r="350" spans="1:17">
      <c r="A350">
        <v>1882</v>
      </c>
      <c r="B350" s="18">
        <v>2006.08</v>
      </c>
      <c r="C350" s="16">
        <v>7</v>
      </c>
      <c r="D350" t="str">
        <f t="shared" si="40"/>
        <v/>
      </c>
      <c r="E350">
        <f t="shared" si="41"/>
        <v>0</v>
      </c>
      <c r="F350">
        <f t="shared" si="47"/>
        <v>2007</v>
      </c>
      <c r="G350">
        <f t="shared" si="42"/>
        <v>14</v>
      </c>
      <c r="H350" t="str">
        <f t="shared" si="43"/>
        <v/>
      </c>
      <c r="I350">
        <f t="shared" si="44"/>
        <v>71</v>
      </c>
      <c r="J350" t="str">
        <f t="shared" si="45"/>
        <v>2006</v>
      </c>
      <c r="K350" t="str">
        <f t="shared" si="46"/>
        <v/>
      </c>
      <c r="N350" t="s">
        <v>40</v>
      </c>
      <c r="Q350" t="s">
        <v>40</v>
      </c>
    </row>
    <row r="351" spans="1:17">
      <c r="A351">
        <v>1888</v>
      </c>
      <c r="B351" s="18">
        <v>2006.09</v>
      </c>
      <c r="C351" s="16">
        <v>6</v>
      </c>
      <c r="D351" t="str">
        <f t="shared" si="40"/>
        <v/>
      </c>
      <c r="E351">
        <f t="shared" si="41"/>
        <v>0</v>
      </c>
      <c r="F351">
        <f t="shared" si="47"/>
        <v>2007</v>
      </c>
      <c r="G351">
        <f t="shared" si="42"/>
        <v>20</v>
      </c>
      <c r="H351" t="str">
        <f t="shared" si="43"/>
        <v/>
      </c>
      <c r="I351">
        <f t="shared" si="44"/>
        <v>77</v>
      </c>
      <c r="J351" t="str">
        <f t="shared" si="45"/>
        <v>2006</v>
      </c>
      <c r="K351" t="str">
        <f t="shared" si="46"/>
        <v/>
      </c>
      <c r="N351" t="s">
        <v>40</v>
      </c>
      <c r="Q351" t="s">
        <v>40</v>
      </c>
    </row>
    <row r="352" spans="1:17">
      <c r="A352">
        <v>1894</v>
      </c>
      <c r="B352" s="18">
        <v>2006.1</v>
      </c>
      <c r="C352" s="16">
        <v>8</v>
      </c>
      <c r="D352" t="str">
        <f t="shared" si="40"/>
        <v/>
      </c>
      <c r="E352">
        <f t="shared" si="41"/>
        <v>0</v>
      </c>
      <c r="F352">
        <f t="shared" si="47"/>
        <v>2007</v>
      </c>
      <c r="G352">
        <f t="shared" si="42"/>
        <v>28</v>
      </c>
      <c r="H352" t="str">
        <f t="shared" si="43"/>
        <v/>
      </c>
      <c r="I352">
        <f t="shared" si="44"/>
        <v>85</v>
      </c>
      <c r="J352" t="str">
        <f t="shared" si="45"/>
        <v>2006</v>
      </c>
      <c r="K352" t="str">
        <f t="shared" si="46"/>
        <v/>
      </c>
      <c r="N352" t="s">
        <v>40</v>
      </c>
      <c r="Q352" t="s">
        <v>40</v>
      </c>
    </row>
    <row r="353" spans="1:17">
      <c r="A353">
        <v>1903</v>
      </c>
      <c r="B353" s="18">
        <v>2006.11</v>
      </c>
      <c r="C353" s="16">
        <v>4</v>
      </c>
      <c r="D353" t="str">
        <f t="shared" si="40"/>
        <v/>
      </c>
      <c r="E353">
        <f t="shared" si="41"/>
        <v>0</v>
      </c>
      <c r="F353">
        <f t="shared" si="47"/>
        <v>2007</v>
      </c>
      <c r="G353">
        <f t="shared" si="42"/>
        <v>32</v>
      </c>
      <c r="H353" t="str">
        <f t="shared" si="43"/>
        <v/>
      </c>
      <c r="I353">
        <f t="shared" si="44"/>
        <v>89</v>
      </c>
      <c r="J353" t="str">
        <f t="shared" si="45"/>
        <v>2006</v>
      </c>
      <c r="K353" t="str">
        <f t="shared" si="46"/>
        <v/>
      </c>
      <c r="N353" t="s">
        <v>40</v>
      </c>
      <c r="Q353" t="s">
        <v>40</v>
      </c>
    </row>
    <row r="354" spans="1:17">
      <c r="A354">
        <v>1908</v>
      </c>
      <c r="B354" s="18">
        <v>2006.12</v>
      </c>
      <c r="C354" s="16">
        <v>3</v>
      </c>
      <c r="D354" t="str">
        <f t="shared" si="40"/>
        <v/>
      </c>
      <c r="E354">
        <f t="shared" si="41"/>
        <v>0</v>
      </c>
      <c r="F354">
        <f t="shared" si="47"/>
        <v>2007</v>
      </c>
      <c r="G354">
        <f t="shared" si="42"/>
        <v>35</v>
      </c>
      <c r="H354" t="str">
        <f t="shared" si="43"/>
        <v/>
      </c>
      <c r="I354">
        <f t="shared" si="44"/>
        <v>92</v>
      </c>
      <c r="J354" t="str">
        <f t="shared" si="45"/>
        <v>2006</v>
      </c>
      <c r="K354">
        <f t="shared" si="46"/>
        <v>92</v>
      </c>
      <c r="N354" t="s">
        <v>40</v>
      </c>
      <c r="Q354" t="s">
        <v>40</v>
      </c>
    </row>
    <row r="355" spans="1:17">
      <c r="A355">
        <v>1913</v>
      </c>
      <c r="B355" s="18">
        <v>2007.01</v>
      </c>
      <c r="C355" s="16">
        <v>1</v>
      </c>
      <c r="D355" t="str">
        <f t="shared" si="40"/>
        <v/>
      </c>
      <c r="E355">
        <f t="shared" si="41"/>
        <v>0</v>
      </c>
      <c r="F355">
        <f t="shared" si="47"/>
        <v>2007</v>
      </c>
      <c r="G355">
        <f t="shared" si="42"/>
        <v>36</v>
      </c>
      <c r="H355" t="str">
        <f t="shared" si="43"/>
        <v/>
      </c>
      <c r="I355">
        <f t="shared" si="44"/>
        <v>1</v>
      </c>
      <c r="J355" t="str">
        <f t="shared" si="45"/>
        <v>2007</v>
      </c>
      <c r="K355" t="str">
        <f t="shared" si="46"/>
        <v/>
      </c>
      <c r="N355" t="s">
        <v>40</v>
      </c>
      <c r="Q355" t="s">
        <v>40</v>
      </c>
    </row>
    <row r="356" spans="1:17">
      <c r="A356">
        <v>1916</v>
      </c>
      <c r="B356" s="18">
        <v>2007.02</v>
      </c>
      <c r="C356" s="16">
        <v>5</v>
      </c>
      <c r="D356" t="str">
        <f t="shared" si="40"/>
        <v/>
      </c>
      <c r="E356">
        <f t="shared" si="41"/>
        <v>0</v>
      </c>
      <c r="F356">
        <f t="shared" si="47"/>
        <v>2007</v>
      </c>
      <c r="G356">
        <f t="shared" si="42"/>
        <v>41</v>
      </c>
      <c r="H356" t="str">
        <f t="shared" si="43"/>
        <v/>
      </c>
      <c r="I356">
        <f t="shared" si="44"/>
        <v>6</v>
      </c>
      <c r="J356" t="str">
        <f t="shared" si="45"/>
        <v>2007</v>
      </c>
      <c r="K356" t="str">
        <f t="shared" si="46"/>
        <v/>
      </c>
      <c r="N356" t="s">
        <v>40</v>
      </c>
      <c r="Q356" t="s">
        <v>40</v>
      </c>
    </row>
    <row r="357" spans="1:17">
      <c r="A357">
        <v>1922</v>
      </c>
      <c r="B357" s="18">
        <v>2007.03</v>
      </c>
      <c r="C357" s="16">
        <v>7</v>
      </c>
      <c r="D357" t="str">
        <f t="shared" si="40"/>
        <v/>
      </c>
      <c r="E357">
        <f t="shared" si="41"/>
        <v>0</v>
      </c>
      <c r="F357">
        <f t="shared" si="47"/>
        <v>2007</v>
      </c>
      <c r="G357">
        <f t="shared" si="42"/>
        <v>48</v>
      </c>
      <c r="H357" t="str">
        <f t="shared" si="43"/>
        <v/>
      </c>
      <c r="I357">
        <f t="shared" si="44"/>
        <v>13</v>
      </c>
      <c r="J357" t="str">
        <f t="shared" si="45"/>
        <v>2007</v>
      </c>
      <c r="K357" t="str">
        <f t="shared" si="46"/>
        <v/>
      </c>
      <c r="N357" t="s">
        <v>40</v>
      </c>
      <c r="Q357" t="s">
        <v>40</v>
      </c>
    </row>
    <row r="358" spans="1:17">
      <c r="A358">
        <v>1929</v>
      </c>
      <c r="B358" s="18">
        <v>2007.04</v>
      </c>
      <c r="C358" s="16">
        <v>10</v>
      </c>
      <c r="D358" t="str">
        <f t="shared" si="40"/>
        <v/>
      </c>
      <c r="E358">
        <f t="shared" si="41"/>
        <v>0</v>
      </c>
      <c r="F358">
        <f t="shared" si="47"/>
        <v>2007</v>
      </c>
      <c r="G358">
        <f t="shared" si="42"/>
        <v>58</v>
      </c>
      <c r="H358" t="str">
        <f t="shared" si="43"/>
        <v/>
      </c>
      <c r="I358">
        <f t="shared" si="44"/>
        <v>23</v>
      </c>
      <c r="J358" t="str">
        <f t="shared" si="45"/>
        <v>2007</v>
      </c>
      <c r="K358" t="str">
        <f t="shared" si="46"/>
        <v/>
      </c>
      <c r="N358" t="s">
        <v>40</v>
      </c>
      <c r="Q358" t="s">
        <v>40</v>
      </c>
    </row>
    <row r="359" spans="1:17">
      <c r="A359">
        <v>1937</v>
      </c>
      <c r="B359" s="18">
        <v>2007.05</v>
      </c>
      <c r="C359" s="16">
        <v>7</v>
      </c>
      <c r="D359" t="str">
        <f t="shared" si="40"/>
        <v/>
      </c>
      <c r="E359">
        <f t="shared" si="41"/>
        <v>0</v>
      </c>
      <c r="F359">
        <f t="shared" si="47"/>
        <v>2007</v>
      </c>
      <c r="G359">
        <f t="shared" si="42"/>
        <v>65</v>
      </c>
      <c r="H359" t="str">
        <f t="shared" si="43"/>
        <v/>
      </c>
      <c r="I359">
        <f t="shared" si="44"/>
        <v>30</v>
      </c>
      <c r="J359" t="str">
        <f t="shared" si="45"/>
        <v>2007</v>
      </c>
      <c r="K359" t="str">
        <f t="shared" si="46"/>
        <v/>
      </c>
      <c r="N359" t="s">
        <v>40</v>
      </c>
      <c r="Q359" t="s">
        <v>40</v>
      </c>
    </row>
    <row r="360" spans="1:17">
      <c r="A360">
        <v>1945</v>
      </c>
      <c r="B360" s="18">
        <v>2007.06</v>
      </c>
      <c r="C360" s="16">
        <v>11</v>
      </c>
      <c r="D360" t="str">
        <f t="shared" si="40"/>
        <v/>
      </c>
      <c r="E360">
        <f t="shared" si="41"/>
        <v>0</v>
      </c>
      <c r="F360">
        <f t="shared" si="47"/>
        <v>2007</v>
      </c>
      <c r="G360">
        <f t="shared" si="42"/>
        <v>76</v>
      </c>
      <c r="H360">
        <f t="shared" si="43"/>
        <v>76</v>
      </c>
      <c r="I360">
        <f t="shared" si="44"/>
        <v>41</v>
      </c>
      <c r="J360" t="str">
        <f t="shared" si="45"/>
        <v>2007</v>
      </c>
      <c r="K360" t="str">
        <f t="shared" si="46"/>
        <v/>
      </c>
      <c r="N360" t="s">
        <v>40</v>
      </c>
      <c r="Q360" t="s">
        <v>40</v>
      </c>
    </row>
    <row r="361" spans="1:17">
      <c r="A361">
        <v>1955</v>
      </c>
      <c r="B361" s="18">
        <v>2007.07</v>
      </c>
      <c r="C361" s="16">
        <v>7</v>
      </c>
      <c r="D361">
        <f t="shared" si="40"/>
        <v>1</v>
      </c>
      <c r="E361">
        <f t="shared" si="41"/>
        <v>1</v>
      </c>
      <c r="F361">
        <f t="shared" si="47"/>
        <v>2008</v>
      </c>
      <c r="G361">
        <f t="shared" si="42"/>
        <v>7</v>
      </c>
      <c r="H361" t="str">
        <f t="shared" si="43"/>
        <v/>
      </c>
      <c r="I361">
        <f t="shared" si="44"/>
        <v>48</v>
      </c>
      <c r="J361" t="str">
        <f t="shared" si="45"/>
        <v>2007</v>
      </c>
      <c r="K361" t="str">
        <f t="shared" si="46"/>
        <v/>
      </c>
      <c r="N361" t="s">
        <v>40</v>
      </c>
      <c r="Q361" t="s">
        <v>40</v>
      </c>
    </row>
    <row r="362" spans="1:17">
      <c r="A362">
        <v>1963</v>
      </c>
      <c r="B362" s="18">
        <v>2007.08</v>
      </c>
      <c r="C362" s="16">
        <v>11</v>
      </c>
      <c r="D362" t="str">
        <f t="shared" si="40"/>
        <v/>
      </c>
      <c r="E362">
        <f t="shared" si="41"/>
        <v>0</v>
      </c>
      <c r="F362">
        <f t="shared" si="47"/>
        <v>2008</v>
      </c>
      <c r="G362">
        <f t="shared" si="42"/>
        <v>18</v>
      </c>
      <c r="H362" t="str">
        <f t="shared" si="43"/>
        <v/>
      </c>
      <c r="I362">
        <f t="shared" si="44"/>
        <v>59</v>
      </c>
      <c r="J362" t="str">
        <f t="shared" si="45"/>
        <v>2007</v>
      </c>
      <c r="K362" t="str">
        <f t="shared" si="46"/>
        <v/>
      </c>
      <c r="N362" t="s">
        <v>40</v>
      </c>
      <c r="Q362" t="s">
        <v>40</v>
      </c>
    </row>
    <row r="363" spans="1:17">
      <c r="A363">
        <v>1974</v>
      </c>
      <c r="B363" s="18">
        <v>2007.09</v>
      </c>
      <c r="C363" s="16">
        <v>4</v>
      </c>
      <c r="D363" t="str">
        <f t="shared" si="40"/>
        <v/>
      </c>
      <c r="E363">
        <f t="shared" si="41"/>
        <v>0</v>
      </c>
      <c r="F363">
        <f t="shared" si="47"/>
        <v>2008</v>
      </c>
      <c r="G363">
        <f t="shared" si="42"/>
        <v>22</v>
      </c>
      <c r="H363" t="str">
        <f t="shared" si="43"/>
        <v/>
      </c>
      <c r="I363">
        <f t="shared" si="44"/>
        <v>63</v>
      </c>
      <c r="J363" t="str">
        <f t="shared" si="45"/>
        <v>2007</v>
      </c>
      <c r="K363" t="str">
        <f t="shared" si="46"/>
        <v/>
      </c>
      <c r="N363" t="s">
        <v>40</v>
      </c>
      <c r="Q363" t="s">
        <v>40</v>
      </c>
    </row>
    <row r="364" spans="1:17">
      <c r="A364">
        <v>1980</v>
      </c>
      <c r="B364" s="18">
        <v>2007.1</v>
      </c>
      <c r="C364" s="16">
        <v>3</v>
      </c>
      <c r="D364" t="str">
        <f t="shared" si="40"/>
        <v/>
      </c>
      <c r="E364">
        <f t="shared" si="41"/>
        <v>0</v>
      </c>
      <c r="F364">
        <f t="shared" si="47"/>
        <v>2008</v>
      </c>
      <c r="G364">
        <f t="shared" si="42"/>
        <v>25</v>
      </c>
      <c r="H364" t="str">
        <f t="shared" si="43"/>
        <v/>
      </c>
      <c r="I364">
        <f t="shared" si="44"/>
        <v>66</v>
      </c>
      <c r="J364" t="str">
        <f t="shared" si="45"/>
        <v>2007</v>
      </c>
      <c r="K364" t="str">
        <f t="shared" si="46"/>
        <v/>
      </c>
      <c r="N364" t="s">
        <v>40</v>
      </c>
      <c r="Q364" t="s">
        <v>40</v>
      </c>
    </row>
    <row r="365" spans="1:17">
      <c r="A365">
        <v>1984</v>
      </c>
      <c r="B365" s="18">
        <v>2007.11</v>
      </c>
      <c r="C365" s="16">
        <v>4</v>
      </c>
      <c r="D365" t="str">
        <f t="shared" si="40"/>
        <v/>
      </c>
      <c r="E365">
        <f t="shared" si="41"/>
        <v>0</v>
      </c>
      <c r="F365">
        <f t="shared" si="47"/>
        <v>2008</v>
      </c>
      <c r="G365">
        <f t="shared" si="42"/>
        <v>29</v>
      </c>
      <c r="H365" t="str">
        <f t="shared" si="43"/>
        <v/>
      </c>
      <c r="I365">
        <f t="shared" si="44"/>
        <v>70</v>
      </c>
      <c r="J365" t="str">
        <f t="shared" si="45"/>
        <v>2007</v>
      </c>
      <c r="K365" t="str">
        <f t="shared" si="46"/>
        <v/>
      </c>
      <c r="N365" t="s">
        <v>40</v>
      </c>
      <c r="Q365" t="s">
        <v>40</v>
      </c>
    </row>
    <row r="366" spans="1:17">
      <c r="A366">
        <v>1990</v>
      </c>
      <c r="B366" s="18">
        <v>2007.12</v>
      </c>
      <c r="C366" s="16">
        <v>3</v>
      </c>
      <c r="D366" t="str">
        <f t="shared" si="40"/>
        <v/>
      </c>
      <c r="E366">
        <f t="shared" si="41"/>
        <v>0</v>
      </c>
      <c r="F366">
        <f t="shared" si="47"/>
        <v>2008</v>
      </c>
      <c r="G366">
        <f t="shared" si="42"/>
        <v>32</v>
      </c>
      <c r="H366" t="str">
        <f t="shared" si="43"/>
        <v/>
      </c>
      <c r="I366">
        <f t="shared" si="44"/>
        <v>73</v>
      </c>
      <c r="J366" t="str">
        <f t="shared" si="45"/>
        <v>2007</v>
      </c>
      <c r="K366">
        <f t="shared" si="46"/>
        <v>73</v>
      </c>
      <c r="N366" t="s">
        <v>40</v>
      </c>
      <c r="Q366" t="s">
        <v>40</v>
      </c>
    </row>
    <row r="367" spans="1:17">
      <c r="A367">
        <v>1996</v>
      </c>
      <c r="B367" s="18">
        <v>2008.01</v>
      </c>
      <c r="C367" s="16">
        <v>7</v>
      </c>
      <c r="D367" t="str">
        <f t="shared" si="40"/>
        <v/>
      </c>
      <c r="E367">
        <f t="shared" si="41"/>
        <v>0</v>
      </c>
      <c r="F367">
        <f t="shared" si="47"/>
        <v>2008</v>
      </c>
      <c r="G367">
        <f t="shared" si="42"/>
        <v>39</v>
      </c>
      <c r="H367" t="str">
        <f t="shared" si="43"/>
        <v/>
      </c>
      <c r="I367">
        <f t="shared" si="44"/>
        <v>7</v>
      </c>
      <c r="J367" t="str">
        <f t="shared" si="45"/>
        <v>2008</v>
      </c>
      <c r="K367" t="str">
        <f t="shared" si="46"/>
        <v/>
      </c>
      <c r="N367" t="s">
        <v>40</v>
      </c>
      <c r="Q367" t="s">
        <v>40</v>
      </c>
    </row>
    <row r="368" spans="1:17">
      <c r="A368">
        <v>2003</v>
      </c>
      <c r="B368" s="18">
        <v>2008.02</v>
      </c>
      <c r="C368" s="16">
        <v>5</v>
      </c>
      <c r="D368" t="str">
        <f t="shared" si="40"/>
        <v/>
      </c>
      <c r="E368">
        <f t="shared" si="41"/>
        <v>0</v>
      </c>
      <c r="F368">
        <f t="shared" si="47"/>
        <v>2008</v>
      </c>
      <c r="G368">
        <f t="shared" si="42"/>
        <v>44</v>
      </c>
      <c r="H368" t="str">
        <f t="shared" si="43"/>
        <v/>
      </c>
      <c r="I368">
        <f t="shared" si="44"/>
        <v>12</v>
      </c>
      <c r="J368" t="str">
        <f t="shared" si="45"/>
        <v>2008</v>
      </c>
      <c r="K368" t="str">
        <f t="shared" si="46"/>
        <v/>
      </c>
      <c r="N368" t="s">
        <v>40</v>
      </c>
      <c r="Q368" t="s">
        <v>40</v>
      </c>
    </row>
    <row r="369" spans="1:17">
      <c r="A369">
        <v>2008</v>
      </c>
      <c r="B369" s="18">
        <v>2008.03</v>
      </c>
      <c r="C369" s="16">
        <v>4</v>
      </c>
      <c r="D369" t="str">
        <f t="shared" si="40"/>
        <v/>
      </c>
      <c r="E369">
        <f t="shared" si="41"/>
        <v>0</v>
      </c>
      <c r="F369">
        <f t="shared" si="47"/>
        <v>2008</v>
      </c>
      <c r="G369">
        <f t="shared" si="42"/>
        <v>48</v>
      </c>
      <c r="H369" t="str">
        <f t="shared" si="43"/>
        <v/>
      </c>
      <c r="I369">
        <f t="shared" si="44"/>
        <v>16</v>
      </c>
      <c r="J369" t="str">
        <f t="shared" si="45"/>
        <v>2008</v>
      </c>
      <c r="K369" t="str">
        <f t="shared" si="46"/>
        <v/>
      </c>
      <c r="N369" t="s">
        <v>40</v>
      </c>
      <c r="Q369" t="s">
        <v>40</v>
      </c>
    </row>
    <row r="370" spans="1:17">
      <c r="A370">
        <v>2014</v>
      </c>
      <c r="B370" s="18">
        <v>2008.04</v>
      </c>
      <c r="C370" s="16">
        <v>5</v>
      </c>
      <c r="D370" t="str">
        <f t="shared" si="40"/>
        <v/>
      </c>
      <c r="E370">
        <f t="shared" si="41"/>
        <v>0</v>
      </c>
      <c r="F370">
        <f t="shared" si="47"/>
        <v>2008</v>
      </c>
      <c r="G370">
        <f t="shared" si="42"/>
        <v>53</v>
      </c>
      <c r="H370" t="str">
        <f t="shared" si="43"/>
        <v/>
      </c>
      <c r="I370">
        <f t="shared" si="44"/>
        <v>21</v>
      </c>
      <c r="J370" t="str">
        <f t="shared" si="45"/>
        <v>2008</v>
      </c>
      <c r="K370" t="str">
        <f t="shared" si="46"/>
        <v/>
      </c>
      <c r="N370" t="s">
        <v>40</v>
      </c>
      <c r="Q370" t="s">
        <v>40</v>
      </c>
    </row>
    <row r="371" spans="1:17">
      <c r="A371">
        <v>2021</v>
      </c>
      <c r="B371" s="18">
        <v>2008.05</v>
      </c>
      <c r="C371" s="16">
        <v>10</v>
      </c>
      <c r="D371" t="str">
        <f t="shared" si="40"/>
        <v/>
      </c>
      <c r="E371">
        <f t="shared" si="41"/>
        <v>0</v>
      </c>
      <c r="F371">
        <f t="shared" si="47"/>
        <v>2008</v>
      </c>
      <c r="G371">
        <f t="shared" si="42"/>
        <v>63</v>
      </c>
      <c r="H371" t="str">
        <f t="shared" si="43"/>
        <v/>
      </c>
      <c r="I371">
        <f t="shared" si="44"/>
        <v>31</v>
      </c>
      <c r="J371" t="str">
        <f t="shared" si="45"/>
        <v>2008</v>
      </c>
      <c r="K371" t="str">
        <f t="shared" si="46"/>
        <v/>
      </c>
      <c r="N371" t="s">
        <v>40</v>
      </c>
      <c r="Q371" t="s">
        <v>40</v>
      </c>
    </row>
    <row r="372" spans="1:17">
      <c r="A372">
        <v>2030</v>
      </c>
      <c r="B372" s="18">
        <v>2008.06</v>
      </c>
      <c r="C372" s="16">
        <v>16</v>
      </c>
      <c r="D372" t="str">
        <f t="shared" si="40"/>
        <v/>
      </c>
      <c r="E372">
        <f t="shared" si="41"/>
        <v>0</v>
      </c>
      <c r="F372">
        <f t="shared" si="47"/>
        <v>2008</v>
      </c>
      <c r="G372">
        <f t="shared" si="42"/>
        <v>79</v>
      </c>
      <c r="H372">
        <f t="shared" si="43"/>
        <v>79</v>
      </c>
      <c r="I372">
        <f t="shared" si="44"/>
        <v>47</v>
      </c>
      <c r="J372" t="str">
        <f t="shared" si="45"/>
        <v>2008</v>
      </c>
      <c r="K372" t="str">
        <f t="shared" si="46"/>
        <v/>
      </c>
      <c r="N372" t="s">
        <v>40</v>
      </c>
      <c r="Q372" t="s">
        <v>40</v>
      </c>
    </row>
    <row r="373" spans="1:17">
      <c r="A373">
        <v>2041</v>
      </c>
      <c r="B373" s="18">
        <v>2008.07</v>
      </c>
      <c r="C373" s="16">
        <v>13</v>
      </c>
      <c r="D373">
        <f t="shared" si="40"/>
        <v>1</v>
      </c>
      <c r="E373">
        <f t="shared" si="41"/>
        <v>1</v>
      </c>
      <c r="F373">
        <f t="shared" si="47"/>
        <v>2009</v>
      </c>
      <c r="G373">
        <f t="shared" si="42"/>
        <v>13</v>
      </c>
      <c r="H373" t="str">
        <f t="shared" si="43"/>
        <v/>
      </c>
      <c r="I373">
        <f t="shared" si="44"/>
        <v>60</v>
      </c>
      <c r="J373" t="str">
        <f t="shared" si="45"/>
        <v>2008</v>
      </c>
      <c r="K373" t="str">
        <f t="shared" si="46"/>
        <v/>
      </c>
      <c r="N373" t="s">
        <v>40</v>
      </c>
      <c r="Q373" t="s">
        <v>40</v>
      </c>
    </row>
    <row r="374" spans="1:17">
      <c r="A374">
        <v>2051</v>
      </c>
      <c r="B374" s="18">
        <v>2008.08</v>
      </c>
      <c r="C374" s="16">
        <v>5</v>
      </c>
      <c r="D374" t="str">
        <f t="shared" si="40"/>
        <v/>
      </c>
      <c r="E374">
        <f t="shared" si="41"/>
        <v>0</v>
      </c>
      <c r="F374">
        <f t="shared" si="47"/>
        <v>2009</v>
      </c>
      <c r="G374">
        <f t="shared" si="42"/>
        <v>18</v>
      </c>
      <c r="H374" t="str">
        <f t="shared" si="43"/>
        <v/>
      </c>
      <c r="I374">
        <f t="shared" si="44"/>
        <v>65</v>
      </c>
      <c r="J374" t="str">
        <f t="shared" si="45"/>
        <v>2008</v>
      </c>
      <c r="K374" t="str">
        <f t="shared" si="46"/>
        <v/>
      </c>
      <c r="N374" t="s">
        <v>40</v>
      </c>
      <c r="Q374" t="s">
        <v>40</v>
      </c>
    </row>
    <row r="375" spans="1:17">
      <c r="A375">
        <v>2056</v>
      </c>
      <c r="B375" s="18">
        <v>2008.09</v>
      </c>
      <c r="C375" s="16">
        <v>4</v>
      </c>
      <c r="D375" t="str">
        <f t="shared" si="40"/>
        <v/>
      </c>
      <c r="E375">
        <f t="shared" si="41"/>
        <v>0</v>
      </c>
      <c r="F375">
        <f t="shared" si="47"/>
        <v>2009</v>
      </c>
      <c r="G375">
        <f t="shared" si="42"/>
        <v>22</v>
      </c>
      <c r="H375" t="str">
        <f t="shared" si="43"/>
        <v/>
      </c>
      <c r="I375">
        <f t="shared" si="44"/>
        <v>69</v>
      </c>
      <c r="J375" t="str">
        <f t="shared" si="45"/>
        <v>2008</v>
      </c>
      <c r="K375" t="str">
        <f t="shared" si="46"/>
        <v/>
      </c>
      <c r="N375" t="s">
        <v>40</v>
      </c>
      <c r="Q375" t="s">
        <v>40</v>
      </c>
    </row>
    <row r="376" spans="1:17">
      <c r="A376">
        <v>2061</v>
      </c>
      <c r="B376" s="18">
        <v>2008.1</v>
      </c>
      <c r="C376" s="16">
        <v>5</v>
      </c>
      <c r="D376" t="str">
        <f t="shared" si="40"/>
        <v/>
      </c>
      <c r="E376">
        <f t="shared" si="41"/>
        <v>0</v>
      </c>
      <c r="F376">
        <f t="shared" si="47"/>
        <v>2009</v>
      </c>
      <c r="G376">
        <f t="shared" si="42"/>
        <v>27</v>
      </c>
      <c r="H376" t="str">
        <f t="shared" si="43"/>
        <v/>
      </c>
      <c r="I376">
        <f t="shared" si="44"/>
        <v>74</v>
      </c>
      <c r="J376" t="str">
        <f t="shared" si="45"/>
        <v>2008</v>
      </c>
      <c r="K376" t="str">
        <f t="shared" si="46"/>
        <v/>
      </c>
      <c r="N376" t="s">
        <v>40</v>
      </c>
      <c r="Q376" t="s">
        <v>40</v>
      </c>
    </row>
    <row r="377" spans="1:17">
      <c r="A377">
        <v>2066</v>
      </c>
      <c r="B377" s="18">
        <v>2008.11</v>
      </c>
      <c r="C377" s="16">
        <v>3</v>
      </c>
      <c r="D377" t="str">
        <f t="shared" si="40"/>
        <v/>
      </c>
      <c r="E377">
        <f t="shared" si="41"/>
        <v>0</v>
      </c>
      <c r="F377">
        <f t="shared" si="47"/>
        <v>2009</v>
      </c>
      <c r="G377">
        <f t="shared" si="42"/>
        <v>30</v>
      </c>
      <c r="H377" t="str">
        <f t="shared" si="43"/>
        <v/>
      </c>
      <c r="I377">
        <f t="shared" si="44"/>
        <v>77</v>
      </c>
      <c r="J377" t="str">
        <f t="shared" si="45"/>
        <v>2008</v>
      </c>
      <c r="K377" t="str">
        <f t="shared" si="46"/>
        <v/>
      </c>
      <c r="N377" t="s">
        <v>40</v>
      </c>
      <c r="Q377" t="s">
        <v>40</v>
      </c>
    </row>
    <row r="378" spans="1:17">
      <c r="A378">
        <v>2071</v>
      </c>
      <c r="B378" s="18">
        <v>2008.12</v>
      </c>
      <c r="C378" s="16">
        <v>13</v>
      </c>
      <c r="D378" t="str">
        <f t="shared" si="40"/>
        <v/>
      </c>
      <c r="E378">
        <f t="shared" si="41"/>
        <v>0</v>
      </c>
      <c r="F378">
        <f t="shared" si="47"/>
        <v>2009</v>
      </c>
      <c r="G378">
        <f t="shared" si="42"/>
        <v>43</v>
      </c>
      <c r="H378" t="str">
        <f t="shared" si="43"/>
        <v/>
      </c>
      <c r="I378">
        <f t="shared" si="44"/>
        <v>90</v>
      </c>
      <c r="J378" t="str">
        <f t="shared" si="45"/>
        <v>2008</v>
      </c>
      <c r="K378">
        <f t="shared" si="46"/>
        <v>90</v>
      </c>
      <c r="N378" t="s">
        <v>40</v>
      </c>
    </row>
    <row r="379" spans="1:17">
      <c r="A379">
        <v>2083</v>
      </c>
      <c r="B379" s="18">
        <v>2009.01</v>
      </c>
      <c r="C379" s="16">
        <v>11</v>
      </c>
      <c r="D379" t="str">
        <f t="shared" si="40"/>
        <v/>
      </c>
      <c r="E379">
        <f t="shared" si="41"/>
        <v>0</v>
      </c>
      <c r="F379">
        <f t="shared" si="47"/>
        <v>2009</v>
      </c>
      <c r="G379">
        <f t="shared" si="42"/>
        <v>54</v>
      </c>
      <c r="H379" t="str">
        <f t="shared" si="43"/>
        <v/>
      </c>
      <c r="N379" t="s">
        <v>40</v>
      </c>
    </row>
    <row r="380" spans="1:17">
      <c r="A380">
        <v>2091</v>
      </c>
      <c r="B380" s="18">
        <v>2009.02</v>
      </c>
      <c r="C380" s="16">
        <v>8</v>
      </c>
      <c r="D380" t="str">
        <f t="shared" si="40"/>
        <v/>
      </c>
      <c r="E380">
        <f t="shared" si="41"/>
        <v>0</v>
      </c>
      <c r="F380">
        <f t="shared" si="47"/>
        <v>2009</v>
      </c>
      <c r="G380">
        <f t="shared" si="42"/>
        <v>62</v>
      </c>
      <c r="H380" t="str">
        <f t="shared" si="43"/>
        <v/>
      </c>
      <c r="N380" t="s">
        <v>40</v>
      </c>
    </row>
    <row r="381" spans="1:17">
      <c r="A381">
        <v>2098</v>
      </c>
      <c r="B381" s="18">
        <v>2009.03</v>
      </c>
      <c r="C381" s="16">
        <v>6</v>
      </c>
      <c r="D381" t="str">
        <f t="shared" si="40"/>
        <v/>
      </c>
      <c r="E381">
        <f t="shared" si="41"/>
        <v>0</v>
      </c>
      <c r="F381">
        <f t="shared" si="47"/>
        <v>2009</v>
      </c>
      <c r="G381">
        <f t="shared" si="42"/>
        <v>68</v>
      </c>
      <c r="H381" t="str">
        <f t="shared" si="43"/>
        <v/>
      </c>
      <c r="N381" t="s">
        <v>40</v>
      </c>
    </row>
    <row r="382" spans="1:17">
      <c r="A382">
        <v>2106</v>
      </c>
      <c r="B382" s="18">
        <v>2009.04</v>
      </c>
      <c r="C382" s="16">
        <v>10</v>
      </c>
      <c r="D382" t="str">
        <f t="shared" si="40"/>
        <v/>
      </c>
      <c r="E382">
        <f t="shared" si="41"/>
        <v>0</v>
      </c>
      <c r="F382">
        <f t="shared" si="47"/>
        <v>2009</v>
      </c>
      <c r="G382">
        <f t="shared" si="42"/>
        <v>78</v>
      </c>
      <c r="H382" t="str">
        <f t="shared" si="43"/>
        <v/>
      </c>
      <c r="N382" t="s">
        <v>40</v>
      </c>
    </row>
    <row r="383" spans="1:17">
      <c r="A383">
        <v>2117</v>
      </c>
      <c r="B383" s="18">
        <v>2009.05</v>
      </c>
      <c r="C383" s="16">
        <v>5</v>
      </c>
      <c r="D383" t="str">
        <f t="shared" si="40"/>
        <v/>
      </c>
      <c r="E383">
        <f t="shared" si="41"/>
        <v>0</v>
      </c>
      <c r="F383">
        <f t="shared" si="47"/>
        <v>2009</v>
      </c>
      <c r="G383">
        <f t="shared" si="42"/>
        <v>83</v>
      </c>
      <c r="H383" t="str">
        <f t="shared" si="43"/>
        <v/>
      </c>
      <c r="N383" t="s">
        <v>40</v>
      </c>
    </row>
    <row r="384" spans="1:17">
      <c r="A384">
        <v>2200</v>
      </c>
      <c r="B384" s="18">
        <v>2009.06</v>
      </c>
      <c r="E384">
        <v>0</v>
      </c>
      <c r="F384">
        <f t="shared" si="47"/>
        <v>2009</v>
      </c>
      <c r="G384">
        <f t="shared" si="42"/>
        <v>83</v>
      </c>
      <c r="H384" s="2" t="s">
        <v>63</v>
      </c>
      <c r="K384" s="2"/>
    </row>
    <row r="385" spans="8:8">
      <c r="H385" t="str">
        <f t="shared" si="43"/>
        <v/>
      </c>
    </row>
  </sheetData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 Sheet</vt:lpstr>
      <vt:lpstr>Sheet1</vt:lpstr>
      <vt:lpstr>Sheet3</vt:lpstr>
      <vt:lpstr>Sheet4</vt:lpstr>
    </vt:vector>
  </TitlesOfParts>
  <Company>BYU-Idaho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Johnson</dc:creator>
  <cp:lastModifiedBy>Craig Johnson</cp:lastModifiedBy>
  <dcterms:created xsi:type="dcterms:W3CDTF">2009-10-26T18:32:37Z</dcterms:created>
  <dcterms:modified xsi:type="dcterms:W3CDTF">2012-11-29T00:08:49Z</dcterms:modified>
</cp:coreProperties>
</file>